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285" windowWidth="13050" windowHeight="11310" firstSheet="1" activeTab="1"/>
  </bookViews>
  <sheets>
    <sheet name="31.12.2017" sheetId="1" r:id="rId1"/>
    <sheet name="РАЗМЕЩЕНИЕ" sheetId="2" r:id="rId2"/>
  </sheets>
  <definedNames>
    <definedName name="_xlnm._FilterDatabase" localSheetId="1" hidden="1">'РАЗМЕЩЕНИЕ'!$B$5:$L$5</definedName>
  </definedNames>
  <calcPr fullCalcOnLoad="1"/>
</workbook>
</file>

<file path=xl/sharedStrings.xml><?xml version="1.0" encoding="utf-8"?>
<sst xmlns="http://schemas.openxmlformats.org/spreadsheetml/2006/main" count="122" uniqueCount="105">
  <si>
    <t>Отчет  о работе комиссий по укреплению бюджетной и налоговой дисциплины, созданных  в муниципальных районах и городских округах Калужской области,  по состоянию на 31 декабря 2015 года</t>
  </si>
  <si>
    <t>Наименование муниципального района</t>
  </si>
  <si>
    <t>Проведено заседаний, всего  (нарастающим итогом с начала года)</t>
  </si>
  <si>
    <t>В том числе в отчетном месяце</t>
  </si>
  <si>
    <t xml:space="preserve">Количество рассмотренных </t>
  </si>
  <si>
    <t>В том числе повторно</t>
  </si>
  <si>
    <t xml:space="preserve">Количество рассмотренных вопросов, в том числе: </t>
  </si>
  <si>
    <t>Результаты работы комиссии</t>
  </si>
  <si>
    <t xml:space="preserve"> организаций</t>
  </si>
  <si>
    <t xml:space="preserve">индивидуальных предпринимателей </t>
  </si>
  <si>
    <t>физических лиц</t>
  </si>
  <si>
    <t>По оплате труда</t>
  </si>
  <si>
    <t>По погашению задолженности по обязательным платежам</t>
  </si>
  <si>
    <t>Вопросы о работе по постановке на налоговый учет объектов налогообложения по имущественным налогам</t>
  </si>
  <si>
    <t xml:space="preserve">Вопросы о выявлении фактов не использования по назначению сельскохозяйственных земель </t>
  </si>
  <si>
    <r>
      <t xml:space="preserve">Повышена заработная плата до </t>
    </r>
    <r>
      <rPr>
        <b/>
        <sz val="14"/>
        <color indexed="8"/>
        <rFont val="Arial"/>
        <family val="2"/>
      </rPr>
      <t>уровня прожиточного минимума</t>
    </r>
    <r>
      <rPr>
        <sz val="14"/>
        <color indexed="8"/>
        <rFont val="Arial"/>
        <family val="2"/>
      </rPr>
      <t xml:space="preserve"> (количество работодателей)</t>
    </r>
  </si>
  <si>
    <r>
      <t xml:space="preserve">Повышена заработная плата работникам до уровня </t>
    </r>
    <r>
      <rPr>
        <b/>
        <sz val="14"/>
        <color indexed="8"/>
        <rFont val="Arial"/>
        <family val="2"/>
      </rPr>
      <t xml:space="preserve">не ниже 15000 рублей </t>
    </r>
    <r>
      <rPr>
        <sz val="14"/>
        <color indexed="8"/>
        <rFont val="Arial"/>
        <family val="2"/>
      </rPr>
      <t>(количество работодателей)</t>
    </r>
  </si>
  <si>
    <t>Погашена задолженность по выплате заработной платы (тыс. рублей)</t>
  </si>
  <si>
    <t xml:space="preserve">Снижена задолженность по обязательным платежам (тыс. рублей) </t>
  </si>
  <si>
    <t>Количество поставленных на налоговый учет  объектов налогообложения</t>
  </si>
  <si>
    <t>Сумма начисленного по ставке 1,5 % земельного налога в отношении земель сельскохозяйственного назначения, используемых не по назначению</t>
  </si>
  <si>
    <t>Сумма начисленного земельного налога и налога на имущества физических лиц с объектов налогообложения, выявленных и поставленных на налоговый учет в результате проведения проверочных и иных мероприятий</t>
  </si>
  <si>
    <r>
      <t xml:space="preserve">Повышение заработной платы работникам до </t>
    </r>
    <r>
      <rPr>
        <b/>
        <sz val="14"/>
        <rFont val="Arial"/>
        <family val="2"/>
      </rPr>
      <t>уровня прожиточного минимума</t>
    </r>
  </si>
  <si>
    <r>
      <t xml:space="preserve">Повышение заработной платы работникам до </t>
    </r>
    <r>
      <rPr>
        <b/>
        <sz val="14"/>
        <rFont val="Arial"/>
        <family val="2"/>
      </rPr>
      <t>уровня не ниже 15 000 рублей</t>
    </r>
  </si>
  <si>
    <t>Погашение задолженности по заработной плате</t>
  </si>
  <si>
    <t>в бюджет-ную систему, всего</t>
  </si>
  <si>
    <t>в том числе:</t>
  </si>
  <si>
    <t xml:space="preserve">по налоговым платежам </t>
  </si>
  <si>
    <t>из нее:</t>
  </si>
  <si>
    <t>по платежам во внебюджетные фонды</t>
  </si>
  <si>
    <t xml:space="preserve">иная задолженность </t>
  </si>
  <si>
    <t>Из нее:</t>
  </si>
  <si>
    <t>по земельному налогу</t>
  </si>
  <si>
    <t>по налогу на имущество</t>
  </si>
  <si>
    <t>по уплате НДФЛ</t>
  </si>
  <si>
    <t xml:space="preserve">Бабынинский </t>
  </si>
  <si>
    <t xml:space="preserve">Барятинский </t>
  </si>
  <si>
    <t xml:space="preserve">Боровский </t>
  </si>
  <si>
    <t xml:space="preserve">Дзержинский </t>
  </si>
  <si>
    <t>Думиничский</t>
  </si>
  <si>
    <t xml:space="preserve">Жиздринский </t>
  </si>
  <si>
    <t xml:space="preserve"> </t>
  </si>
  <si>
    <t xml:space="preserve">Жуковский </t>
  </si>
  <si>
    <t xml:space="preserve">Износковский </t>
  </si>
  <si>
    <t xml:space="preserve">г. Киров и Кировский </t>
  </si>
  <si>
    <t xml:space="preserve">Козельский </t>
  </si>
  <si>
    <t>Куйбышевский</t>
  </si>
  <si>
    <t xml:space="preserve">Малоярославецкий </t>
  </si>
  <si>
    <t xml:space="preserve">Медынский </t>
  </si>
  <si>
    <t>Мещовский</t>
  </si>
  <si>
    <t>Мосальский</t>
  </si>
  <si>
    <t xml:space="preserve">                                                                         </t>
  </si>
  <si>
    <t>Перемышльский</t>
  </si>
  <si>
    <t>Спас-Деменский</t>
  </si>
  <si>
    <t>Сухиничский</t>
  </si>
  <si>
    <t>Тарусский</t>
  </si>
  <si>
    <t>Ульяновский</t>
  </si>
  <si>
    <t xml:space="preserve">Ферзиковский </t>
  </si>
  <si>
    <t xml:space="preserve">Хвастовичский </t>
  </si>
  <si>
    <t>Юхновский</t>
  </si>
  <si>
    <t>г. Обнинск</t>
  </si>
  <si>
    <t xml:space="preserve">г. Калуга </t>
  </si>
  <si>
    <t xml:space="preserve">ИТОГО </t>
  </si>
  <si>
    <t>** Включая результаты работы административных комиссий поселений</t>
  </si>
  <si>
    <t xml:space="preserve">   </t>
  </si>
  <si>
    <t xml:space="preserve">                           </t>
  </si>
  <si>
    <t>Наименование муниципального района (городского округа)</t>
  </si>
  <si>
    <t>г. Людиново и Людиновский</t>
  </si>
  <si>
    <t>ИТОГОВОЕ КОЛИЧЕСТВО БАЛЛОВ</t>
  </si>
  <si>
    <t>Количество начисленных баллов</t>
  </si>
  <si>
    <t>Проведено заседаний комиссий</t>
  </si>
  <si>
    <t>Количество рассмотреных плательщиков</t>
  </si>
  <si>
    <t>Количество рассмотренных вопросов по легализации заработной платы</t>
  </si>
  <si>
    <t xml:space="preserve">Соотношение погашенной по решениям комиссии задолженности по обязательным платежам к объему собственных доходов </t>
  </si>
  <si>
    <t xml:space="preserve">ИТОГОВОЕ МЕСТО </t>
  </si>
  <si>
    <t>Рейтинговая оценка эффективности деятельности комиссий по укреплению финансовой дисциплины, созданных при Главах администраций муниципальных районов и городских округов Калужской области</t>
  </si>
  <si>
    <t>Количество поставленных на налоговый учет объектов налогообложения</t>
  </si>
  <si>
    <t xml:space="preserve">Темп роста недоимки по плательщикам, зарегистрированным на территории МР (ГО) </t>
  </si>
  <si>
    <t>Количество рассмотренных вопросов о постановке на налоговый учет объектов налогообложения и вопросов по выявлению фактов использования сельскохозяйственных земель не по назначению</t>
  </si>
  <si>
    <t>в 2018 году</t>
  </si>
  <si>
    <t>№ п/п</t>
  </si>
  <si>
    <t>г. Людиново и Людиновский район</t>
  </si>
  <si>
    <t xml:space="preserve">г. Киров и Кировский район </t>
  </si>
  <si>
    <t>Боровский район</t>
  </si>
  <si>
    <t>Ульяновский район</t>
  </si>
  <si>
    <t>Износковский район</t>
  </si>
  <si>
    <t>Перемышльский район</t>
  </si>
  <si>
    <t>Дзержинский район</t>
  </si>
  <si>
    <t>Малоярославецкий район</t>
  </si>
  <si>
    <t>Козельский район</t>
  </si>
  <si>
    <t>Сухиничский район</t>
  </si>
  <si>
    <t>Бабынинский район</t>
  </si>
  <si>
    <t>Думиничский район</t>
  </si>
  <si>
    <t>Хвастовичский район</t>
  </si>
  <si>
    <t>Медынский район</t>
  </si>
  <si>
    <t>Жуковский район</t>
  </si>
  <si>
    <t>Мещовский район</t>
  </si>
  <si>
    <t>Тарусский район</t>
  </si>
  <si>
    <t>Ферзиковский район</t>
  </si>
  <si>
    <t>Юхновский район</t>
  </si>
  <si>
    <t>Барятинский район</t>
  </si>
  <si>
    <t>Жиздринский район</t>
  </si>
  <si>
    <t xml:space="preserve">Спас-Деменский район </t>
  </si>
  <si>
    <t xml:space="preserve">Мосальский район </t>
  </si>
  <si>
    <t>Куйбышевский район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</si>
</sst>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#,##0_ ;\-#,##0\ "/>
    <numFmt numFmtId="167" formatCode="0.0%"/>
    <numFmt numFmtId="168" formatCode="#,##0.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26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6"/>
      <name val="Arial Cyr"/>
      <family val="0"/>
    </font>
    <font>
      <sz val="13"/>
      <name val="Arial Cyr"/>
      <family val="0"/>
    </font>
    <font>
      <b/>
      <sz val="15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6"/>
      <name val="Arial"/>
      <family val="2"/>
    </font>
    <font>
      <b/>
      <sz val="16"/>
      <name val="Arial Cyr"/>
      <family val="0"/>
    </font>
    <font>
      <b/>
      <i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164" fontId="10" fillId="33" borderId="20" xfId="61" applyNumberFormat="1" applyFont="1" applyFill="1" applyBorder="1" applyAlignment="1">
      <alignment horizontal="center" vertical="center" wrapText="1"/>
    </xf>
    <xf numFmtId="164" fontId="10" fillId="33" borderId="21" xfId="61" applyNumberFormat="1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164" fontId="10" fillId="33" borderId="10" xfId="61" applyNumberFormat="1" applyFont="1" applyFill="1" applyBorder="1" applyAlignment="1">
      <alignment horizontal="center" vertical="center" wrapText="1"/>
    </xf>
    <xf numFmtId="164" fontId="10" fillId="33" borderId="24" xfId="61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164" fontId="11" fillId="33" borderId="0" xfId="61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25" xfId="0" applyFont="1" applyFill="1" applyBorder="1" applyAlignment="1">
      <alignment/>
    </xf>
    <xf numFmtId="0" fontId="12" fillId="33" borderId="26" xfId="0" applyFont="1" applyFill="1" applyBorder="1" applyAlignment="1">
      <alignment horizontal="center" vertical="center" wrapText="1"/>
    </xf>
    <xf numFmtId="164" fontId="12" fillId="33" borderId="26" xfId="61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164" fontId="0" fillId="0" borderId="0" xfId="0" applyNumberFormat="1" applyAlignment="1">
      <alignment/>
    </xf>
    <xf numFmtId="0" fontId="10" fillId="33" borderId="27" xfId="0" applyFont="1" applyFill="1" applyBorder="1" applyAlignment="1">
      <alignment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164" fontId="10" fillId="33" borderId="29" xfId="61" applyNumberFormat="1" applyFont="1" applyFill="1" applyBorder="1" applyAlignment="1">
      <alignment horizontal="center" vertical="center" wrapText="1"/>
    </xf>
    <xf numFmtId="164" fontId="10" fillId="33" borderId="30" xfId="61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0" borderId="0" xfId="0" applyBorder="1" applyAlignment="1">
      <alignment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33" borderId="2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 wrapText="1"/>
    </xf>
    <xf numFmtId="164" fontId="10" fillId="33" borderId="11" xfId="61" applyNumberFormat="1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164" fontId="10" fillId="33" borderId="31" xfId="61" applyNumberFormat="1" applyFont="1" applyFill="1" applyBorder="1" applyAlignment="1">
      <alignment horizontal="center" vertical="center" wrapText="1"/>
    </xf>
    <xf numFmtId="164" fontId="10" fillId="33" borderId="36" xfId="61" applyNumberFormat="1" applyFont="1" applyFill="1" applyBorder="1" applyAlignment="1">
      <alignment horizontal="center" vertical="center" wrapText="1"/>
    </xf>
    <xf numFmtId="164" fontId="10" fillId="33" borderId="35" xfId="61" applyNumberFormat="1" applyFont="1" applyFill="1" applyBorder="1" applyAlignment="1">
      <alignment horizontal="center" vertical="center" wrapText="1"/>
    </xf>
    <xf numFmtId="164" fontId="10" fillId="33" borderId="37" xfId="61" applyNumberFormat="1" applyFont="1" applyFill="1" applyBorder="1" applyAlignment="1">
      <alignment horizontal="center" vertical="center" wrapText="1"/>
    </xf>
    <xf numFmtId="164" fontId="10" fillId="33" borderId="32" xfId="61" applyNumberFormat="1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 wrapText="1"/>
    </xf>
    <xf numFmtId="164" fontId="17" fillId="33" borderId="38" xfId="61" applyNumberFormat="1" applyFont="1" applyFill="1" applyBorder="1" applyAlignment="1">
      <alignment horizontal="center" vertical="center" wrapText="1"/>
    </xf>
    <xf numFmtId="164" fontId="17" fillId="33" borderId="39" xfId="61" applyNumberFormat="1" applyFont="1" applyFill="1" applyBorder="1" applyAlignment="1">
      <alignment horizontal="center" vertical="center" wrapText="1"/>
    </xf>
    <xf numFmtId="164" fontId="17" fillId="33" borderId="40" xfId="61" applyNumberFormat="1" applyFont="1" applyFill="1" applyBorder="1" applyAlignment="1">
      <alignment horizontal="center" vertical="center" wrapText="1"/>
    </xf>
    <xf numFmtId="164" fontId="16" fillId="33" borderId="25" xfId="6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/>
    </xf>
    <xf numFmtId="0" fontId="14" fillId="0" borderId="45" xfId="0" applyFont="1" applyBorder="1" applyAlignment="1">
      <alignment/>
    </xf>
    <xf numFmtId="1" fontId="10" fillId="0" borderId="29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 quotePrefix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0" fontId="57" fillId="0" borderId="29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textRotation="90" wrapText="1"/>
    </xf>
    <xf numFmtId="0" fontId="0" fillId="34" borderId="24" xfId="0" applyFill="1" applyBorder="1" applyAlignment="1">
      <alignment/>
    </xf>
    <xf numFmtId="0" fontId="0" fillId="34" borderId="36" xfId="0" applyFill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48" xfId="0" applyBorder="1" applyAlignment="1">
      <alignment/>
    </xf>
    <xf numFmtId="0" fontId="0" fillId="0" borderId="21" xfId="0" applyBorder="1" applyAlignment="1">
      <alignment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2" fillId="33" borderId="49" xfId="0" applyFont="1" applyFill="1" applyBorder="1" applyAlignment="1">
      <alignment horizontal="center" vertical="center" wrapText="1"/>
    </xf>
    <xf numFmtId="0" fontId="0" fillId="33" borderId="49" xfId="0" applyFill="1" applyBorder="1" applyAlignment="1">
      <alignment/>
    </xf>
    <xf numFmtId="0" fontId="0" fillId="0" borderId="49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textRotation="90" wrapText="1"/>
    </xf>
    <xf numFmtId="0" fontId="6" fillId="33" borderId="23" xfId="0" applyFont="1" applyFill="1" applyBorder="1" applyAlignment="1">
      <alignment horizontal="center" vertical="center" textRotation="90" wrapText="1"/>
    </xf>
    <xf numFmtId="0" fontId="5" fillId="33" borderId="52" xfId="0" applyFont="1" applyFill="1" applyBorder="1" applyAlignment="1">
      <alignment horizontal="center" vertical="center" textRotation="90"/>
    </xf>
    <xf numFmtId="0" fontId="4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/>
    </xf>
    <xf numFmtId="0" fontId="4" fillId="33" borderId="20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textRotation="90"/>
    </xf>
    <xf numFmtId="0" fontId="0" fillId="33" borderId="52" xfId="0" applyFill="1" applyBorder="1" applyAlignment="1">
      <alignment horizontal="center" vertical="center" textRotation="90"/>
    </xf>
    <xf numFmtId="0" fontId="6" fillId="33" borderId="31" xfId="0" applyFont="1" applyFill="1" applyBorder="1" applyAlignment="1">
      <alignment horizontal="center" vertical="center" textRotation="90" wrapText="1"/>
    </xf>
    <xf numFmtId="0" fontId="5" fillId="33" borderId="53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vertical="center" textRotation="90" wrapText="1"/>
    </xf>
    <xf numFmtId="0" fontId="5" fillId="34" borderId="11" xfId="0" applyFont="1" applyFill="1" applyBorder="1" applyAlignment="1">
      <alignment horizontal="center" vertical="center" textRotation="90"/>
    </xf>
    <xf numFmtId="0" fontId="6" fillId="33" borderId="2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 textRotation="90"/>
    </xf>
    <xf numFmtId="0" fontId="0" fillId="34" borderId="11" xfId="0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vertical="center" textRotation="90"/>
    </xf>
    <xf numFmtId="0" fontId="4" fillId="33" borderId="48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textRotation="90" wrapText="1"/>
    </xf>
    <xf numFmtId="0" fontId="6" fillId="34" borderId="36" xfId="0" applyFont="1" applyFill="1" applyBorder="1" applyAlignment="1">
      <alignment horizontal="center" vertical="center" textRotation="90" wrapText="1"/>
    </xf>
    <xf numFmtId="0" fontId="7" fillId="33" borderId="23" xfId="0" applyFont="1" applyFill="1" applyBorder="1" applyAlignment="1">
      <alignment horizontal="center" vertical="center" textRotation="90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" fillId="33" borderId="21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6"/>
  <sheetViews>
    <sheetView zoomScale="55" zoomScaleNormal="55" zoomScalePageLayoutView="0" workbookViewId="0" topLeftCell="A1">
      <selection activeCell="D13" sqref="D13"/>
    </sheetView>
  </sheetViews>
  <sheetFormatPr defaultColWidth="9.00390625" defaultRowHeight="12.75"/>
  <cols>
    <col min="1" max="1" width="45.125" style="21" customWidth="1"/>
    <col min="2" max="2" width="7.875" style="0" customWidth="1"/>
    <col min="3" max="3" width="6.375" style="0" customWidth="1"/>
    <col min="4" max="6" width="8.375" style="0" customWidth="1"/>
    <col min="7" max="9" width="6.75390625" style="0" customWidth="1"/>
    <col min="10" max="11" width="10.375" style="0" customWidth="1"/>
    <col min="12" max="12" width="8.875" style="0" customWidth="1"/>
    <col min="13" max="13" width="14.00390625" style="0" customWidth="1"/>
    <col min="14" max="14" width="9.125" style="0" customWidth="1"/>
    <col min="15" max="15" width="8.375" style="0" customWidth="1"/>
    <col min="16" max="16" width="8.125" style="0" customWidth="1"/>
    <col min="17" max="17" width="9.625" style="0" customWidth="1"/>
    <col min="18" max="18" width="14.00390625" style="0" customWidth="1"/>
    <col min="19" max="19" width="11.875" style="0" customWidth="1"/>
    <col min="20" max="20" width="14.125" style="0" customWidth="1"/>
    <col min="21" max="21" width="11.125" style="0" customWidth="1"/>
    <col min="22" max="22" width="15.75390625" style="0" customWidth="1"/>
    <col min="23" max="23" width="17.375" style="0" customWidth="1"/>
    <col min="24" max="24" width="17.00390625" style="0" customWidth="1"/>
    <col min="25" max="25" width="14.375" style="0" customWidth="1"/>
    <col min="26" max="26" width="16.625" style="0" customWidth="1"/>
    <col min="27" max="27" width="16.125" style="0" customWidth="1"/>
    <col min="28" max="28" width="15.875" style="0" customWidth="1"/>
    <col min="29" max="29" width="15.375" style="0" customWidth="1"/>
    <col min="30" max="30" width="14.75390625" style="0" customWidth="1"/>
    <col min="31" max="31" width="16.75390625" style="0" customWidth="1"/>
  </cols>
  <sheetData>
    <row r="1" spans="1:31" ht="72" customHeight="1" thickBo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3"/>
      <c r="AD1" s="123"/>
      <c r="AE1" s="123"/>
    </row>
    <row r="2" spans="1:31" ht="35.25" customHeight="1">
      <c r="A2" s="124" t="s">
        <v>1</v>
      </c>
      <c r="B2" s="127" t="s">
        <v>2</v>
      </c>
      <c r="C2" s="130" t="s">
        <v>3</v>
      </c>
      <c r="D2" s="132" t="s">
        <v>4</v>
      </c>
      <c r="E2" s="132"/>
      <c r="F2" s="132"/>
      <c r="G2" s="132" t="s">
        <v>5</v>
      </c>
      <c r="H2" s="132"/>
      <c r="I2" s="145"/>
      <c r="J2" s="149" t="s">
        <v>6</v>
      </c>
      <c r="K2" s="150"/>
      <c r="L2" s="150"/>
      <c r="M2" s="151"/>
      <c r="N2" s="151"/>
      <c r="O2" s="151"/>
      <c r="P2" s="151"/>
      <c r="Q2" s="151"/>
      <c r="R2" s="151"/>
      <c r="S2" s="152"/>
      <c r="T2" s="115" t="s">
        <v>7</v>
      </c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118"/>
    </row>
    <row r="3" spans="1:31" ht="80.25" customHeight="1">
      <c r="A3" s="125"/>
      <c r="B3" s="128"/>
      <c r="C3" s="108"/>
      <c r="D3" s="108" t="s">
        <v>8</v>
      </c>
      <c r="E3" s="108" t="s">
        <v>9</v>
      </c>
      <c r="F3" s="108" t="s">
        <v>10</v>
      </c>
      <c r="G3" s="108" t="s">
        <v>8</v>
      </c>
      <c r="H3" s="108" t="s">
        <v>9</v>
      </c>
      <c r="I3" s="135" t="s">
        <v>10</v>
      </c>
      <c r="J3" s="139" t="s">
        <v>11</v>
      </c>
      <c r="K3" s="112"/>
      <c r="L3" s="111"/>
      <c r="M3" s="110" t="s">
        <v>12</v>
      </c>
      <c r="N3" s="111"/>
      <c r="O3" s="111"/>
      <c r="P3" s="111"/>
      <c r="Q3" s="111"/>
      <c r="R3" s="108" t="s">
        <v>13</v>
      </c>
      <c r="S3" s="146" t="s">
        <v>14</v>
      </c>
      <c r="T3" s="148" t="s">
        <v>15</v>
      </c>
      <c r="U3" s="137" t="s">
        <v>16</v>
      </c>
      <c r="V3" s="102" t="s">
        <v>17</v>
      </c>
      <c r="W3" s="110" t="s">
        <v>18</v>
      </c>
      <c r="X3" s="111"/>
      <c r="Y3" s="111"/>
      <c r="Z3" s="111"/>
      <c r="AA3" s="111"/>
      <c r="AB3" s="104" t="s">
        <v>19</v>
      </c>
      <c r="AC3" s="104"/>
      <c r="AD3" s="105" t="s">
        <v>20</v>
      </c>
      <c r="AE3" s="105" t="s">
        <v>21</v>
      </c>
    </row>
    <row r="4" spans="1:31" ht="18">
      <c r="A4" s="125"/>
      <c r="B4" s="128"/>
      <c r="C4" s="108"/>
      <c r="D4" s="108"/>
      <c r="E4" s="108"/>
      <c r="F4" s="108"/>
      <c r="G4" s="108"/>
      <c r="H4" s="108"/>
      <c r="I4" s="135"/>
      <c r="J4" s="128" t="s">
        <v>22</v>
      </c>
      <c r="K4" s="140" t="s">
        <v>23</v>
      </c>
      <c r="L4" s="108" t="s">
        <v>24</v>
      </c>
      <c r="M4" s="110" t="s">
        <v>25</v>
      </c>
      <c r="N4" s="112" t="s">
        <v>26</v>
      </c>
      <c r="O4" s="112"/>
      <c r="P4" s="112"/>
      <c r="Q4" s="112"/>
      <c r="R4" s="108"/>
      <c r="S4" s="146"/>
      <c r="T4" s="148"/>
      <c r="U4" s="137"/>
      <c r="V4" s="119"/>
      <c r="W4" s="110" t="s">
        <v>25</v>
      </c>
      <c r="X4" s="112" t="s">
        <v>26</v>
      </c>
      <c r="Y4" s="112"/>
      <c r="Z4" s="112"/>
      <c r="AA4" s="112"/>
      <c r="AB4" s="112" t="s">
        <v>26</v>
      </c>
      <c r="AC4" s="112"/>
      <c r="AD4" s="106"/>
      <c r="AE4" s="106"/>
    </row>
    <row r="5" spans="1:31" ht="54.75" customHeight="1">
      <c r="A5" s="125"/>
      <c r="B5" s="128"/>
      <c r="C5" s="108"/>
      <c r="D5" s="108"/>
      <c r="E5" s="108"/>
      <c r="F5" s="108"/>
      <c r="G5" s="108"/>
      <c r="H5" s="108"/>
      <c r="I5" s="135"/>
      <c r="J5" s="133"/>
      <c r="K5" s="141"/>
      <c r="L5" s="143"/>
      <c r="M5" s="110"/>
      <c r="N5" s="108" t="s">
        <v>27</v>
      </c>
      <c r="O5" s="1" t="s">
        <v>28</v>
      </c>
      <c r="P5" s="108" t="s">
        <v>29</v>
      </c>
      <c r="Q5" s="108" t="s">
        <v>30</v>
      </c>
      <c r="R5" s="108"/>
      <c r="S5" s="146"/>
      <c r="T5" s="148"/>
      <c r="U5" s="137"/>
      <c r="V5" s="119"/>
      <c r="W5" s="110"/>
      <c r="X5" s="108" t="s">
        <v>27</v>
      </c>
      <c r="Y5" s="1" t="s">
        <v>31</v>
      </c>
      <c r="Z5" s="108" t="s">
        <v>29</v>
      </c>
      <c r="AA5" s="108" t="s">
        <v>30</v>
      </c>
      <c r="AB5" s="102" t="s">
        <v>32</v>
      </c>
      <c r="AC5" s="102" t="s">
        <v>33</v>
      </c>
      <c r="AD5" s="106"/>
      <c r="AE5" s="106"/>
    </row>
    <row r="6" spans="1:31" ht="183.75" customHeight="1" thickBot="1">
      <c r="A6" s="126"/>
      <c r="B6" s="129"/>
      <c r="C6" s="131"/>
      <c r="D6" s="131"/>
      <c r="E6" s="131"/>
      <c r="F6" s="131"/>
      <c r="G6" s="131"/>
      <c r="H6" s="131"/>
      <c r="I6" s="136"/>
      <c r="J6" s="134"/>
      <c r="K6" s="142"/>
      <c r="L6" s="144"/>
      <c r="M6" s="114"/>
      <c r="N6" s="109"/>
      <c r="O6" s="2" t="s">
        <v>34</v>
      </c>
      <c r="P6" s="109"/>
      <c r="Q6" s="109"/>
      <c r="R6" s="113"/>
      <c r="S6" s="147"/>
      <c r="T6" s="129"/>
      <c r="U6" s="138"/>
      <c r="V6" s="120"/>
      <c r="W6" s="114"/>
      <c r="X6" s="109"/>
      <c r="Y6" s="2" t="s">
        <v>34</v>
      </c>
      <c r="Z6" s="109"/>
      <c r="AA6" s="109"/>
      <c r="AB6" s="103"/>
      <c r="AC6" s="103"/>
      <c r="AD6" s="107"/>
      <c r="AE6" s="107"/>
    </row>
    <row r="7" spans="1:31" ht="17.25" customHeight="1" thickBot="1">
      <c r="A7" s="3">
        <v>1</v>
      </c>
      <c r="B7" s="4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6">
        <v>9</v>
      </c>
      <c r="J7" s="7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7">
        <v>17</v>
      </c>
      <c r="R7" s="5">
        <v>18</v>
      </c>
      <c r="S7" s="8">
        <v>19</v>
      </c>
      <c r="T7" s="7">
        <v>20</v>
      </c>
      <c r="U7" s="5">
        <v>21</v>
      </c>
      <c r="V7" s="5">
        <v>22</v>
      </c>
      <c r="W7" s="5">
        <v>23</v>
      </c>
      <c r="X7" s="5">
        <v>24</v>
      </c>
      <c r="Y7" s="7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8">
        <v>31</v>
      </c>
    </row>
    <row r="8" spans="1:31" ht="27" customHeight="1">
      <c r="A8" s="9" t="s">
        <v>35</v>
      </c>
      <c r="B8" s="10">
        <v>45</v>
      </c>
      <c r="C8" s="11">
        <v>4</v>
      </c>
      <c r="D8" s="11">
        <v>211</v>
      </c>
      <c r="E8" s="11">
        <v>55</v>
      </c>
      <c r="F8" s="11">
        <v>167</v>
      </c>
      <c r="G8" s="11">
        <v>84</v>
      </c>
      <c r="H8" s="11">
        <v>13</v>
      </c>
      <c r="I8" s="11">
        <v>21</v>
      </c>
      <c r="J8" s="11">
        <v>29</v>
      </c>
      <c r="K8" s="11">
        <v>0</v>
      </c>
      <c r="L8" s="11">
        <v>0</v>
      </c>
      <c r="M8" s="12">
        <v>405</v>
      </c>
      <c r="N8" s="11">
        <v>357</v>
      </c>
      <c r="O8" s="11">
        <v>40</v>
      </c>
      <c r="P8" s="11">
        <v>0</v>
      </c>
      <c r="Q8" s="11">
        <v>48</v>
      </c>
      <c r="R8" s="11">
        <v>0</v>
      </c>
      <c r="S8" s="11">
        <v>0</v>
      </c>
      <c r="T8" s="11">
        <v>0</v>
      </c>
      <c r="U8" s="11">
        <v>0</v>
      </c>
      <c r="V8" s="13">
        <v>0</v>
      </c>
      <c r="W8" s="13">
        <v>39864</v>
      </c>
      <c r="X8" s="13">
        <v>27974</v>
      </c>
      <c r="Y8" s="13">
        <v>5131</v>
      </c>
      <c r="Z8" s="13">
        <v>10201</v>
      </c>
      <c r="AA8" s="13">
        <v>1689</v>
      </c>
      <c r="AB8" s="13">
        <v>0</v>
      </c>
      <c r="AC8" s="13">
        <v>39</v>
      </c>
      <c r="AD8" s="13">
        <v>320</v>
      </c>
      <c r="AE8" s="14">
        <v>21</v>
      </c>
    </row>
    <row r="9" spans="1:31" ht="27" customHeight="1">
      <c r="A9" s="15" t="s">
        <v>36</v>
      </c>
      <c r="B9" s="16">
        <v>43</v>
      </c>
      <c r="C9" s="17">
        <v>4</v>
      </c>
      <c r="D9" s="17">
        <v>29</v>
      </c>
      <c r="E9" s="17">
        <v>36</v>
      </c>
      <c r="F9" s="17">
        <v>60</v>
      </c>
      <c r="G9" s="17">
        <v>1</v>
      </c>
      <c r="H9" s="17">
        <v>3</v>
      </c>
      <c r="I9" s="17">
        <v>3</v>
      </c>
      <c r="J9" s="17">
        <v>0</v>
      </c>
      <c r="K9" s="17">
        <v>0</v>
      </c>
      <c r="L9" s="17">
        <v>0</v>
      </c>
      <c r="M9" s="18">
        <v>14</v>
      </c>
      <c r="N9" s="17">
        <v>8</v>
      </c>
      <c r="O9" s="17">
        <v>2</v>
      </c>
      <c r="P9" s="17">
        <v>0</v>
      </c>
      <c r="Q9" s="17">
        <v>6</v>
      </c>
      <c r="R9" s="17">
        <v>0</v>
      </c>
      <c r="S9" s="17">
        <v>0</v>
      </c>
      <c r="T9" s="17">
        <v>0</v>
      </c>
      <c r="U9" s="17">
        <v>0</v>
      </c>
      <c r="V9" s="19">
        <v>0</v>
      </c>
      <c r="W9" s="19">
        <v>290</v>
      </c>
      <c r="X9" s="19">
        <v>220</v>
      </c>
      <c r="Y9" s="19">
        <v>0</v>
      </c>
      <c r="Z9" s="19">
        <v>0</v>
      </c>
      <c r="AA9" s="19">
        <v>70</v>
      </c>
      <c r="AB9" s="19">
        <v>0</v>
      </c>
      <c r="AC9" s="19">
        <v>0</v>
      </c>
      <c r="AD9" s="19">
        <v>0</v>
      </c>
      <c r="AE9" s="20">
        <v>0</v>
      </c>
    </row>
    <row r="10" spans="1:31" s="21" customFormat="1" ht="27" customHeight="1" thickBot="1">
      <c r="A10" s="15" t="s">
        <v>37</v>
      </c>
      <c r="B10" s="16">
        <v>50</v>
      </c>
      <c r="C10" s="17">
        <v>4</v>
      </c>
      <c r="D10" s="17">
        <v>393</v>
      </c>
      <c r="E10" s="17">
        <v>29</v>
      </c>
      <c r="F10" s="17">
        <v>47</v>
      </c>
      <c r="G10" s="17">
        <v>24</v>
      </c>
      <c r="H10" s="17">
        <v>2</v>
      </c>
      <c r="I10" s="17">
        <v>0</v>
      </c>
      <c r="J10" s="17">
        <v>0</v>
      </c>
      <c r="K10" s="17">
        <v>6</v>
      </c>
      <c r="L10" s="17">
        <v>4</v>
      </c>
      <c r="M10" s="18">
        <v>447</v>
      </c>
      <c r="N10" s="17">
        <v>355</v>
      </c>
      <c r="O10" s="17">
        <v>45</v>
      </c>
      <c r="P10" s="17">
        <v>20</v>
      </c>
      <c r="Q10" s="17">
        <v>72</v>
      </c>
      <c r="R10" s="17">
        <v>11</v>
      </c>
      <c r="S10" s="17">
        <v>1</v>
      </c>
      <c r="T10" s="17">
        <v>0</v>
      </c>
      <c r="U10" s="17">
        <v>0</v>
      </c>
      <c r="V10" s="19">
        <v>0</v>
      </c>
      <c r="W10" s="19">
        <v>110875</v>
      </c>
      <c r="X10" s="19">
        <v>98416</v>
      </c>
      <c r="Y10" s="19">
        <v>8213</v>
      </c>
      <c r="Z10" s="19">
        <v>9062</v>
      </c>
      <c r="AA10" s="19">
        <v>3397</v>
      </c>
      <c r="AB10" s="51">
        <v>503</v>
      </c>
      <c r="AC10" s="51">
        <v>1656</v>
      </c>
      <c r="AD10" s="51">
        <v>0</v>
      </c>
      <c r="AE10" s="54">
        <v>0</v>
      </c>
    </row>
    <row r="11" spans="1:31" ht="27" customHeight="1" thickBot="1">
      <c r="A11" s="47" t="s">
        <v>38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7"/>
      <c r="O11" s="17"/>
      <c r="P11" s="17"/>
      <c r="Q11" s="17"/>
      <c r="R11" s="17"/>
      <c r="S11" s="17"/>
      <c r="T11" s="17"/>
      <c r="U11" s="17"/>
      <c r="V11" s="19"/>
      <c r="W11" s="19"/>
      <c r="X11" s="19"/>
      <c r="Y11" s="19"/>
      <c r="Z11" s="19"/>
      <c r="AA11" s="53"/>
      <c r="AB11" s="60"/>
      <c r="AC11" s="61"/>
      <c r="AD11" s="61"/>
      <c r="AE11" s="62"/>
    </row>
    <row r="12" spans="1:31" ht="27" customHeight="1">
      <c r="A12" s="15" t="s">
        <v>39</v>
      </c>
      <c r="B12" s="16">
        <v>34</v>
      </c>
      <c r="C12" s="17">
        <v>3</v>
      </c>
      <c r="D12" s="17">
        <v>141</v>
      </c>
      <c r="E12" s="17">
        <v>29</v>
      </c>
      <c r="F12" s="17">
        <v>251</v>
      </c>
      <c r="G12" s="17">
        <v>89</v>
      </c>
      <c r="H12" s="17">
        <v>8</v>
      </c>
      <c r="I12" s="17">
        <v>56</v>
      </c>
      <c r="J12" s="17">
        <v>12</v>
      </c>
      <c r="K12" s="17">
        <v>12</v>
      </c>
      <c r="L12" s="17">
        <v>6</v>
      </c>
      <c r="M12" s="18">
        <v>200</v>
      </c>
      <c r="N12" s="17">
        <v>128</v>
      </c>
      <c r="O12" s="17">
        <v>34</v>
      </c>
      <c r="P12" s="17">
        <v>68</v>
      </c>
      <c r="Q12" s="17">
        <v>4</v>
      </c>
      <c r="R12" s="17">
        <v>8</v>
      </c>
      <c r="S12" s="17">
        <v>0</v>
      </c>
      <c r="T12" s="17">
        <v>0</v>
      </c>
      <c r="U12" s="17">
        <v>0</v>
      </c>
      <c r="V12" s="19">
        <v>2790</v>
      </c>
      <c r="W12" s="19">
        <v>25074.64</v>
      </c>
      <c r="X12" s="19">
        <v>16557.29</v>
      </c>
      <c r="Y12" s="19">
        <v>15164.12</v>
      </c>
      <c r="Z12" s="19">
        <v>8517.35</v>
      </c>
      <c r="AA12" s="19">
        <v>0</v>
      </c>
      <c r="AB12" s="55">
        <v>76</v>
      </c>
      <c r="AC12" s="55">
        <v>79</v>
      </c>
      <c r="AD12" s="55">
        <v>0</v>
      </c>
      <c r="AE12" s="56">
        <v>0</v>
      </c>
    </row>
    <row r="13" spans="1:32" ht="27" customHeight="1">
      <c r="A13" s="15" t="s">
        <v>40</v>
      </c>
      <c r="B13" s="16">
        <v>40</v>
      </c>
      <c r="C13" s="17">
        <v>3</v>
      </c>
      <c r="D13" s="17">
        <v>51</v>
      </c>
      <c r="E13" s="17">
        <v>57</v>
      </c>
      <c r="F13" s="17">
        <v>98</v>
      </c>
      <c r="G13" s="17">
        <v>22</v>
      </c>
      <c r="H13" s="17">
        <v>23</v>
      </c>
      <c r="I13" s="17">
        <v>11</v>
      </c>
      <c r="J13" s="17">
        <v>4</v>
      </c>
      <c r="K13" s="17">
        <v>0</v>
      </c>
      <c r="L13" s="17">
        <v>3</v>
      </c>
      <c r="M13" s="18">
        <v>27</v>
      </c>
      <c r="N13" s="17">
        <v>22</v>
      </c>
      <c r="O13" s="17">
        <v>9</v>
      </c>
      <c r="P13" s="17">
        <v>11</v>
      </c>
      <c r="Q13" s="17">
        <v>0</v>
      </c>
      <c r="R13" s="17">
        <v>5</v>
      </c>
      <c r="S13" s="17">
        <v>1</v>
      </c>
      <c r="T13" s="17">
        <v>0</v>
      </c>
      <c r="U13" s="17">
        <v>0</v>
      </c>
      <c r="V13" s="19">
        <v>125.1</v>
      </c>
      <c r="W13" s="19">
        <v>7121.4</v>
      </c>
      <c r="X13" s="19">
        <v>3156.2</v>
      </c>
      <c r="Y13" s="19">
        <v>2793.9</v>
      </c>
      <c r="Z13" s="19">
        <v>3965.2</v>
      </c>
      <c r="AA13" s="19">
        <v>0</v>
      </c>
      <c r="AB13" s="19">
        <v>113</v>
      </c>
      <c r="AC13" s="19">
        <v>90</v>
      </c>
      <c r="AD13" s="19">
        <v>0</v>
      </c>
      <c r="AE13" s="20">
        <v>0</v>
      </c>
      <c r="AF13" t="s">
        <v>41</v>
      </c>
    </row>
    <row r="14" spans="1:31" s="21" customFormat="1" ht="27" customHeight="1" thickBot="1">
      <c r="A14" s="15" t="s">
        <v>42</v>
      </c>
      <c r="B14" s="16"/>
      <c r="C14" s="17"/>
      <c r="D14" s="17"/>
      <c r="E14" s="17"/>
      <c r="F14" s="48"/>
      <c r="G14" s="17"/>
      <c r="H14" s="17"/>
      <c r="I14" s="17"/>
      <c r="J14" s="17"/>
      <c r="K14" s="17"/>
      <c r="L14" s="17"/>
      <c r="M14" s="18"/>
      <c r="N14" s="17"/>
      <c r="O14" s="17"/>
      <c r="P14" s="17"/>
      <c r="Q14" s="17"/>
      <c r="R14" s="17"/>
      <c r="S14" s="17"/>
      <c r="T14" s="17"/>
      <c r="U14" s="17"/>
      <c r="V14" s="17"/>
      <c r="W14" s="19"/>
      <c r="X14" s="51"/>
      <c r="Y14" s="19"/>
      <c r="Z14" s="19"/>
      <c r="AA14" s="19"/>
      <c r="AB14" s="19"/>
      <c r="AC14" s="19"/>
      <c r="AD14" s="19"/>
      <c r="AE14" s="20"/>
    </row>
    <row r="15" spans="1:31" ht="27" customHeight="1" thickBot="1">
      <c r="A15" s="47" t="s">
        <v>43</v>
      </c>
      <c r="B15" s="16">
        <v>54</v>
      </c>
      <c r="C15" s="17">
        <v>5</v>
      </c>
      <c r="D15" s="17">
        <v>393</v>
      </c>
      <c r="E15" s="40">
        <v>224</v>
      </c>
      <c r="F15" s="59">
        <v>549</v>
      </c>
      <c r="G15" s="41">
        <v>92</v>
      </c>
      <c r="H15" s="17">
        <v>59</v>
      </c>
      <c r="I15" s="17">
        <v>120</v>
      </c>
      <c r="J15" s="48">
        <v>1</v>
      </c>
      <c r="K15" s="48">
        <v>6</v>
      </c>
      <c r="L15" s="49">
        <v>0</v>
      </c>
      <c r="M15" s="48">
        <v>146</v>
      </c>
      <c r="N15" s="48">
        <v>87</v>
      </c>
      <c r="O15" s="48">
        <v>9</v>
      </c>
      <c r="P15" s="48">
        <v>22</v>
      </c>
      <c r="Q15" s="48">
        <v>37</v>
      </c>
      <c r="R15" s="48">
        <v>11</v>
      </c>
      <c r="S15" s="48">
        <v>62</v>
      </c>
      <c r="T15" s="48">
        <v>5</v>
      </c>
      <c r="U15" s="51">
        <v>1</v>
      </c>
      <c r="V15" s="19">
        <v>0</v>
      </c>
      <c r="W15" s="53">
        <v>25599.100000000002</v>
      </c>
      <c r="X15" s="63">
        <v>20584.9</v>
      </c>
      <c r="Y15" s="57">
        <v>1544.7</v>
      </c>
      <c r="Z15" s="19">
        <v>1585.5</v>
      </c>
      <c r="AA15" s="19">
        <v>3428.7000000000007</v>
      </c>
      <c r="AB15" s="19">
        <v>139</v>
      </c>
      <c r="AC15" s="19">
        <v>107</v>
      </c>
      <c r="AD15" s="19">
        <v>1249</v>
      </c>
      <c r="AE15" s="20">
        <v>265.3</v>
      </c>
    </row>
    <row r="16" spans="1:31" ht="27" customHeight="1" thickBot="1">
      <c r="A16" s="47" t="s">
        <v>44</v>
      </c>
      <c r="B16" s="16">
        <v>40</v>
      </c>
      <c r="C16" s="17">
        <v>1</v>
      </c>
      <c r="D16" s="17">
        <v>177</v>
      </c>
      <c r="E16" s="17">
        <v>158</v>
      </c>
      <c r="F16" s="50">
        <v>357</v>
      </c>
      <c r="G16" s="17">
        <v>5</v>
      </c>
      <c r="H16" s="17">
        <v>2</v>
      </c>
      <c r="I16" s="40">
        <v>0</v>
      </c>
      <c r="J16" s="59">
        <v>164</v>
      </c>
      <c r="K16" s="41">
        <v>164</v>
      </c>
      <c r="L16" s="17">
        <v>2</v>
      </c>
      <c r="M16" s="18">
        <v>511</v>
      </c>
      <c r="N16" s="17">
        <v>455</v>
      </c>
      <c r="O16" s="17">
        <v>31</v>
      </c>
      <c r="P16" s="17">
        <v>54</v>
      </c>
      <c r="Q16" s="17">
        <v>2</v>
      </c>
      <c r="R16" s="17">
        <v>389</v>
      </c>
      <c r="S16" s="40">
        <v>3</v>
      </c>
      <c r="T16" s="52">
        <v>113</v>
      </c>
      <c r="U16" s="41">
        <v>23</v>
      </c>
      <c r="V16" s="57">
        <v>129.9</v>
      </c>
      <c r="W16" s="19">
        <v>2591.34</v>
      </c>
      <c r="X16" s="55">
        <v>2226.3</v>
      </c>
      <c r="Y16" s="19">
        <v>189.25</v>
      </c>
      <c r="Z16" s="19">
        <v>18.14</v>
      </c>
      <c r="AA16" s="19">
        <v>346.9</v>
      </c>
      <c r="AB16" s="19">
        <v>0</v>
      </c>
      <c r="AC16" s="19">
        <v>0</v>
      </c>
      <c r="AD16" s="19">
        <v>0</v>
      </c>
      <c r="AE16" s="20">
        <v>0</v>
      </c>
    </row>
    <row r="17" spans="1:34" s="21" customFormat="1" ht="27" customHeight="1">
      <c r="A17" s="15" t="s">
        <v>45</v>
      </c>
      <c r="B17" s="16"/>
      <c r="C17" s="17"/>
      <c r="D17" s="17"/>
      <c r="E17" s="17"/>
      <c r="F17" s="17"/>
      <c r="G17" s="17"/>
      <c r="H17" s="17"/>
      <c r="I17" s="17"/>
      <c r="J17" s="50"/>
      <c r="K17" s="50"/>
      <c r="L17" s="50"/>
      <c r="M17" s="58"/>
      <c r="N17" s="50"/>
      <c r="O17" s="50"/>
      <c r="P17" s="50"/>
      <c r="Q17" s="50"/>
      <c r="R17" s="50"/>
      <c r="S17" s="50"/>
      <c r="T17" s="50"/>
      <c r="U17" s="50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/>
      <c r="AG17"/>
      <c r="AH17"/>
    </row>
    <row r="18" spans="1:31" ht="27" customHeight="1">
      <c r="A18" s="15" t="s">
        <v>46</v>
      </c>
      <c r="B18" s="16">
        <v>19</v>
      </c>
      <c r="C18" s="17">
        <v>1</v>
      </c>
      <c r="D18" s="17">
        <v>21</v>
      </c>
      <c r="E18" s="17">
        <v>10</v>
      </c>
      <c r="F18" s="17">
        <v>33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86</v>
      </c>
      <c r="N18" s="17">
        <v>66</v>
      </c>
      <c r="O18" s="17">
        <v>5</v>
      </c>
      <c r="P18" s="17">
        <v>19</v>
      </c>
      <c r="Q18" s="17">
        <v>1</v>
      </c>
      <c r="R18" s="17">
        <v>0</v>
      </c>
      <c r="S18" s="17">
        <v>0</v>
      </c>
      <c r="T18" s="17">
        <v>0</v>
      </c>
      <c r="U18" s="17">
        <v>0</v>
      </c>
      <c r="V18" s="19">
        <v>0</v>
      </c>
      <c r="W18" s="19">
        <v>3345.7</v>
      </c>
      <c r="X18" s="19">
        <v>1064.9</v>
      </c>
      <c r="Y18" s="19">
        <v>350.5</v>
      </c>
      <c r="Z18" s="19">
        <v>2280.8</v>
      </c>
      <c r="AA18" s="19">
        <v>0</v>
      </c>
      <c r="AB18" s="19">
        <v>0</v>
      </c>
      <c r="AC18" s="19">
        <v>0</v>
      </c>
      <c r="AD18" s="19">
        <v>0</v>
      </c>
      <c r="AE18" s="20">
        <v>0</v>
      </c>
    </row>
    <row r="19" spans="1:34" s="23" customFormat="1" ht="27" customHeight="1">
      <c r="A19" s="15" t="s">
        <v>67</v>
      </c>
      <c r="B19" s="16">
        <v>44</v>
      </c>
      <c r="C19" s="17">
        <v>4</v>
      </c>
      <c r="D19" s="17">
        <v>91</v>
      </c>
      <c r="E19" s="17">
        <v>54</v>
      </c>
      <c r="F19" s="17">
        <v>47</v>
      </c>
      <c r="G19" s="17">
        <v>22</v>
      </c>
      <c r="H19" s="17">
        <v>13</v>
      </c>
      <c r="I19" s="17">
        <v>3</v>
      </c>
      <c r="J19" s="17">
        <v>35</v>
      </c>
      <c r="K19" s="17">
        <v>0</v>
      </c>
      <c r="L19" s="17">
        <v>1</v>
      </c>
      <c r="M19" s="18">
        <v>156</v>
      </c>
      <c r="N19" s="17">
        <v>65</v>
      </c>
      <c r="O19" s="17">
        <v>1</v>
      </c>
      <c r="P19" s="17">
        <v>41</v>
      </c>
      <c r="Q19" s="17">
        <v>50</v>
      </c>
      <c r="R19" s="17">
        <v>0</v>
      </c>
      <c r="S19" s="17">
        <v>0</v>
      </c>
      <c r="T19" s="17">
        <v>0</v>
      </c>
      <c r="U19" s="17">
        <v>0</v>
      </c>
      <c r="V19" s="19">
        <v>0</v>
      </c>
      <c r="W19" s="19">
        <v>56313</v>
      </c>
      <c r="X19" s="19">
        <v>8683</v>
      </c>
      <c r="Y19" s="19">
        <v>142</v>
      </c>
      <c r="Z19" s="19">
        <v>10453</v>
      </c>
      <c r="AA19" s="19">
        <v>37177</v>
      </c>
      <c r="AB19" s="19">
        <v>0</v>
      </c>
      <c r="AC19" s="19">
        <v>0</v>
      </c>
      <c r="AD19" s="19">
        <v>0</v>
      </c>
      <c r="AE19" s="20">
        <v>0</v>
      </c>
      <c r="AF19" s="22"/>
      <c r="AG19" s="22"/>
      <c r="AH19" s="22"/>
    </row>
    <row r="20" spans="1:32" ht="27" customHeight="1">
      <c r="A20" s="15" t="s">
        <v>47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7"/>
      <c r="O20" s="17"/>
      <c r="P20" s="17"/>
      <c r="Q20" s="17"/>
      <c r="R20" s="17"/>
      <c r="S20" s="17"/>
      <c r="T20" s="17"/>
      <c r="U20" s="17"/>
      <c r="V20" s="19"/>
      <c r="W20" s="19"/>
      <c r="X20" s="19"/>
      <c r="Y20" s="19"/>
      <c r="Z20" s="19"/>
      <c r="AA20" s="19"/>
      <c r="AB20" s="19"/>
      <c r="AC20" s="19"/>
      <c r="AD20" s="19"/>
      <c r="AE20" s="20"/>
      <c r="AF20" s="24" t="s">
        <v>41</v>
      </c>
    </row>
    <row r="21" spans="1:33" ht="27" customHeight="1">
      <c r="A21" s="15" t="s">
        <v>48</v>
      </c>
      <c r="B21" s="16">
        <v>49</v>
      </c>
      <c r="C21" s="17">
        <v>4</v>
      </c>
      <c r="D21" s="17">
        <v>31</v>
      </c>
      <c r="E21" s="17">
        <v>45</v>
      </c>
      <c r="F21" s="17">
        <v>158</v>
      </c>
      <c r="G21" s="17">
        <v>4</v>
      </c>
      <c r="H21" s="17">
        <v>0</v>
      </c>
      <c r="I21" s="17">
        <v>0</v>
      </c>
      <c r="J21" s="17">
        <v>25</v>
      </c>
      <c r="K21" s="17">
        <v>0</v>
      </c>
      <c r="L21" s="17">
        <v>0</v>
      </c>
      <c r="M21" s="18">
        <v>361</v>
      </c>
      <c r="N21" s="17">
        <v>342</v>
      </c>
      <c r="O21" s="17">
        <v>0</v>
      </c>
      <c r="P21" s="17">
        <v>17</v>
      </c>
      <c r="Q21" s="17">
        <v>2</v>
      </c>
      <c r="R21" s="17">
        <v>44</v>
      </c>
      <c r="S21" s="17">
        <v>45</v>
      </c>
      <c r="T21" s="17">
        <v>25</v>
      </c>
      <c r="U21" s="17">
        <v>0</v>
      </c>
      <c r="V21" s="19">
        <v>0</v>
      </c>
      <c r="W21" s="19">
        <v>4664.7</v>
      </c>
      <c r="X21" s="19">
        <v>1654.2</v>
      </c>
      <c r="Y21" s="19">
        <v>0</v>
      </c>
      <c r="Z21" s="19">
        <v>23.51</v>
      </c>
      <c r="AA21" s="19">
        <v>2987</v>
      </c>
      <c r="AB21" s="19">
        <v>0</v>
      </c>
      <c r="AC21" s="19">
        <v>13</v>
      </c>
      <c r="AD21" s="19">
        <v>880</v>
      </c>
      <c r="AE21" s="20">
        <v>0</v>
      </c>
      <c r="AG21" s="25"/>
    </row>
    <row r="22" spans="1:35" ht="27" customHeight="1">
      <c r="A22" s="15" t="s">
        <v>49</v>
      </c>
      <c r="B22" s="16">
        <v>24</v>
      </c>
      <c r="C22" s="17">
        <v>2</v>
      </c>
      <c r="D22" s="17">
        <v>95</v>
      </c>
      <c r="E22" s="17">
        <v>32</v>
      </c>
      <c r="F22" s="17">
        <v>48</v>
      </c>
      <c r="G22" s="17">
        <v>32</v>
      </c>
      <c r="H22" s="17">
        <v>0</v>
      </c>
      <c r="I22" s="17">
        <v>3</v>
      </c>
      <c r="J22" s="17">
        <v>29</v>
      </c>
      <c r="K22" s="17">
        <v>0</v>
      </c>
      <c r="L22" s="17">
        <v>0</v>
      </c>
      <c r="M22" s="18">
        <v>149</v>
      </c>
      <c r="N22" s="17">
        <v>124</v>
      </c>
      <c r="O22" s="17">
        <v>28</v>
      </c>
      <c r="P22" s="17">
        <v>25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9">
        <v>0</v>
      </c>
      <c r="W22" s="19">
        <v>12796</v>
      </c>
      <c r="X22" s="19">
        <v>6465</v>
      </c>
      <c r="Y22" s="19">
        <v>2343</v>
      </c>
      <c r="Z22" s="19">
        <v>6331</v>
      </c>
      <c r="AA22" s="19">
        <v>0</v>
      </c>
      <c r="AB22" s="19">
        <v>0</v>
      </c>
      <c r="AC22" s="19">
        <v>0</v>
      </c>
      <c r="AD22" s="19">
        <v>68</v>
      </c>
      <c r="AE22" s="20">
        <v>0</v>
      </c>
      <c r="AI22" t="s">
        <v>41</v>
      </c>
    </row>
    <row r="23" spans="1:37" s="22" customFormat="1" ht="27" customHeight="1">
      <c r="A23" s="15" t="s">
        <v>50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17"/>
      <c r="R23" s="17"/>
      <c r="S23" s="17"/>
      <c r="T23" s="17"/>
      <c r="U23" s="17"/>
      <c r="V23" s="19"/>
      <c r="W23" s="19"/>
      <c r="X23" s="19"/>
      <c r="Y23" s="19"/>
      <c r="Z23" s="19"/>
      <c r="AA23" s="19"/>
      <c r="AB23" s="19"/>
      <c r="AC23" s="19"/>
      <c r="AD23" s="19"/>
      <c r="AE23" s="20"/>
      <c r="AK23" s="22" t="s">
        <v>51</v>
      </c>
    </row>
    <row r="24" spans="1:31" s="21" customFormat="1" ht="27" customHeight="1">
      <c r="A24" s="15" t="s">
        <v>52</v>
      </c>
      <c r="B24" s="16">
        <v>44</v>
      </c>
      <c r="C24" s="17">
        <v>4</v>
      </c>
      <c r="D24" s="17">
        <v>167</v>
      </c>
      <c r="E24" s="17">
        <v>95</v>
      </c>
      <c r="F24" s="17">
        <v>132</v>
      </c>
      <c r="G24" s="17">
        <v>143</v>
      </c>
      <c r="H24" s="17">
        <v>54</v>
      </c>
      <c r="I24" s="17">
        <v>1</v>
      </c>
      <c r="J24" s="17">
        <v>22</v>
      </c>
      <c r="K24" s="17">
        <v>9</v>
      </c>
      <c r="L24" s="17">
        <v>0</v>
      </c>
      <c r="M24" s="18">
        <v>231</v>
      </c>
      <c r="N24" s="17">
        <v>166</v>
      </c>
      <c r="O24" s="17">
        <v>72</v>
      </c>
      <c r="P24" s="17">
        <v>0</v>
      </c>
      <c r="Q24" s="17">
        <v>19</v>
      </c>
      <c r="R24" s="17">
        <v>549</v>
      </c>
      <c r="S24" s="17">
        <v>81</v>
      </c>
      <c r="T24" s="17">
        <v>0</v>
      </c>
      <c r="U24" s="17">
        <v>0</v>
      </c>
      <c r="V24" s="19">
        <v>0</v>
      </c>
      <c r="W24" s="19">
        <v>40744.2</v>
      </c>
      <c r="X24" s="19">
        <v>28691.86</v>
      </c>
      <c r="Y24" s="19">
        <v>5292.37</v>
      </c>
      <c r="Z24" s="19">
        <v>12044.24</v>
      </c>
      <c r="AA24" s="19">
        <v>8.1</v>
      </c>
      <c r="AB24" s="19">
        <v>81</v>
      </c>
      <c r="AC24" s="19">
        <v>134</v>
      </c>
      <c r="AD24" s="19">
        <v>0</v>
      </c>
      <c r="AE24" s="20">
        <v>0</v>
      </c>
    </row>
    <row r="25" spans="1:31" ht="27" customHeight="1">
      <c r="A25" s="15" t="s">
        <v>53</v>
      </c>
      <c r="B25" s="16">
        <v>28</v>
      </c>
      <c r="C25" s="17">
        <v>4</v>
      </c>
      <c r="D25" s="17">
        <v>27</v>
      </c>
      <c r="E25" s="17">
        <v>6</v>
      </c>
      <c r="F25" s="17">
        <v>12</v>
      </c>
      <c r="G25" s="17">
        <v>7</v>
      </c>
      <c r="H25" s="17">
        <v>2</v>
      </c>
      <c r="I25" s="17">
        <v>0</v>
      </c>
      <c r="J25" s="17">
        <v>11</v>
      </c>
      <c r="K25" s="17">
        <v>0</v>
      </c>
      <c r="L25" s="17">
        <v>0</v>
      </c>
      <c r="M25" s="18">
        <v>37</v>
      </c>
      <c r="N25" s="17">
        <v>13</v>
      </c>
      <c r="O25" s="17">
        <v>11</v>
      </c>
      <c r="P25" s="17">
        <v>10</v>
      </c>
      <c r="Q25" s="17">
        <v>3</v>
      </c>
      <c r="R25" s="17">
        <v>11</v>
      </c>
      <c r="S25" s="17">
        <v>0</v>
      </c>
      <c r="T25" s="17">
        <v>4</v>
      </c>
      <c r="U25" s="17">
        <v>0</v>
      </c>
      <c r="V25" s="19">
        <v>0</v>
      </c>
      <c r="W25" s="19">
        <v>3017</v>
      </c>
      <c r="X25" s="19">
        <v>1396</v>
      </c>
      <c r="Y25" s="19">
        <v>973</v>
      </c>
      <c r="Z25" s="19">
        <v>1205</v>
      </c>
      <c r="AA25" s="19">
        <v>416</v>
      </c>
      <c r="AB25" s="19">
        <v>0</v>
      </c>
      <c r="AC25" s="19">
        <v>46</v>
      </c>
      <c r="AD25" s="19">
        <v>0</v>
      </c>
      <c r="AE25" s="20">
        <v>0</v>
      </c>
    </row>
    <row r="26" spans="1:31" s="21" customFormat="1" ht="27" customHeight="1">
      <c r="A26" s="15" t="s">
        <v>54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7"/>
      <c r="O26" s="17"/>
      <c r="P26" s="17"/>
      <c r="Q26" s="17"/>
      <c r="R26" s="17"/>
      <c r="S26" s="17"/>
      <c r="T26" s="17"/>
      <c r="U26" s="17"/>
      <c r="V26" s="19"/>
      <c r="W26" s="19"/>
      <c r="X26" s="19"/>
      <c r="Y26" s="19"/>
      <c r="Z26" s="19"/>
      <c r="AA26" s="19"/>
      <c r="AB26" s="19"/>
      <c r="AC26" s="19"/>
      <c r="AD26" s="19"/>
      <c r="AE26" s="20"/>
    </row>
    <row r="27" spans="1:31" s="21" customFormat="1" ht="27" customHeight="1">
      <c r="A27" s="15" t="s">
        <v>55</v>
      </c>
      <c r="B27" s="16">
        <v>40</v>
      </c>
      <c r="C27" s="17">
        <v>4</v>
      </c>
      <c r="D27" s="17">
        <v>182</v>
      </c>
      <c r="E27" s="17">
        <v>40</v>
      </c>
      <c r="F27" s="17">
        <v>1</v>
      </c>
      <c r="G27" s="17">
        <v>49</v>
      </c>
      <c r="H27" s="17">
        <v>9</v>
      </c>
      <c r="I27" s="17">
        <v>0</v>
      </c>
      <c r="J27" s="17">
        <v>0</v>
      </c>
      <c r="K27" s="17">
        <v>36</v>
      </c>
      <c r="L27" s="17">
        <v>1</v>
      </c>
      <c r="M27" s="18">
        <v>223</v>
      </c>
      <c r="N27" s="17">
        <v>223</v>
      </c>
      <c r="O27" s="17">
        <v>65</v>
      </c>
      <c r="P27" s="17">
        <v>73</v>
      </c>
      <c r="Q27" s="17">
        <v>2</v>
      </c>
      <c r="R27" s="17">
        <v>0</v>
      </c>
      <c r="S27" s="17">
        <v>0</v>
      </c>
      <c r="T27" s="17">
        <v>0</v>
      </c>
      <c r="U27" s="17">
        <v>15</v>
      </c>
      <c r="V27" s="19">
        <v>202</v>
      </c>
      <c r="W27" s="19">
        <v>35985</v>
      </c>
      <c r="X27" s="19">
        <v>35276</v>
      </c>
      <c r="Y27" s="19">
        <v>259</v>
      </c>
      <c r="Z27" s="19">
        <v>709</v>
      </c>
      <c r="AA27" s="19">
        <v>0</v>
      </c>
      <c r="AB27" s="19">
        <v>143</v>
      </c>
      <c r="AC27" s="19">
        <v>113</v>
      </c>
      <c r="AD27" s="19">
        <v>0</v>
      </c>
      <c r="AE27" s="20">
        <v>0</v>
      </c>
    </row>
    <row r="28" spans="1:31" s="21" customFormat="1" ht="27" customHeight="1">
      <c r="A28" s="15" t="s">
        <v>56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7"/>
      <c r="O28" s="17"/>
      <c r="P28" s="17"/>
      <c r="Q28" s="17"/>
      <c r="R28" s="17"/>
      <c r="S28" s="17"/>
      <c r="T28" s="17"/>
      <c r="U28" s="17"/>
      <c r="V28" s="19"/>
      <c r="W28" s="19"/>
      <c r="X28" s="19"/>
      <c r="Y28" s="19"/>
      <c r="Z28" s="19"/>
      <c r="AA28" s="19"/>
      <c r="AB28" s="19"/>
      <c r="AC28" s="19"/>
      <c r="AD28" s="19"/>
      <c r="AE28" s="20"/>
    </row>
    <row r="29" spans="1:31" s="21" customFormat="1" ht="27" customHeight="1">
      <c r="A29" s="15" t="s">
        <v>57</v>
      </c>
      <c r="B29" s="16">
        <v>29</v>
      </c>
      <c r="C29" s="17">
        <v>3</v>
      </c>
      <c r="D29" s="17">
        <v>34</v>
      </c>
      <c r="E29" s="17">
        <v>17</v>
      </c>
      <c r="F29" s="17">
        <v>56</v>
      </c>
      <c r="G29" s="17">
        <v>3</v>
      </c>
      <c r="H29" s="17">
        <v>5</v>
      </c>
      <c r="I29" s="17">
        <v>0</v>
      </c>
      <c r="J29" s="17">
        <v>25</v>
      </c>
      <c r="K29" s="17">
        <v>1</v>
      </c>
      <c r="L29" s="17">
        <v>0</v>
      </c>
      <c r="M29" s="18">
        <v>81</v>
      </c>
      <c r="N29" s="17">
        <v>66</v>
      </c>
      <c r="O29" s="17">
        <v>14</v>
      </c>
      <c r="P29" s="17">
        <v>19</v>
      </c>
      <c r="Q29" s="17">
        <v>2</v>
      </c>
      <c r="R29" s="17">
        <v>220</v>
      </c>
      <c r="S29" s="17">
        <v>5</v>
      </c>
      <c r="T29" s="17">
        <v>4</v>
      </c>
      <c r="U29" s="17">
        <v>0</v>
      </c>
      <c r="V29" s="19">
        <v>0</v>
      </c>
      <c r="W29" s="19">
        <v>5194</v>
      </c>
      <c r="X29" s="19">
        <v>4998</v>
      </c>
      <c r="Y29" s="19">
        <v>2369</v>
      </c>
      <c r="Z29" s="19">
        <v>172</v>
      </c>
      <c r="AA29" s="19">
        <v>24</v>
      </c>
      <c r="AB29" s="19">
        <v>0</v>
      </c>
      <c r="AC29" s="19">
        <v>23</v>
      </c>
      <c r="AD29" s="19">
        <v>424</v>
      </c>
      <c r="AE29" s="20">
        <v>0</v>
      </c>
    </row>
    <row r="30" spans="1:31" s="21" customFormat="1" ht="27" customHeight="1">
      <c r="A30" s="15" t="s">
        <v>58</v>
      </c>
      <c r="B30" s="16">
        <v>39</v>
      </c>
      <c r="C30" s="17">
        <v>4</v>
      </c>
      <c r="D30" s="17">
        <v>110</v>
      </c>
      <c r="E30" s="17">
        <v>27</v>
      </c>
      <c r="F30" s="17">
        <v>4</v>
      </c>
      <c r="G30" s="17">
        <v>25</v>
      </c>
      <c r="H30" s="17">
        <v>0</v>
      </c>
      <c r="I30" s="17">
        <v>0</v>
      </c>
      <c r="J30" s="17">
        <v>6</v>
      </c>
      <c r="K30" s="17">
        <v>0</v>
      </c>
      <c r="L30" s="17">
        <v>1</v>
      </c>
      <c r="M30" s="18">
        <v>64</v>
      </c>
      <c r="N30" s="17">
        <v>57</v>
      </c>
      <c r="O30" s="17">
        <v>15</v>
      </c>
      <c r="P30" s="17">
        <v>16</v>
      </c>
      <c r="Q30" s="17">
        <v>7</v>
      </c>
      <c r="R30" s="17">
        <v>5</v>
      </c>
      <c r="S30" s="17">
        <v>0</v>
      </c>
      <c r="T30" s="17">
        <v>0</v>
      </c>
      <c r="U30" s="17">
        <v>0</v>
      </c>
      <c r="V30" s="19">
        <v>0</v>
      </c>
      <c r="W30" s="19">
        <v>7867.8</v>
      </c>
      <c r="X30" s="19">
        <v>6999.2</v>
      </c>
      <c r="Y30" s="19">
        <v>2990.9</v>
      </c>
      <c r="Z30" s="19">
        <v>1139.1</v>
      </c>
      <c r="AA30" s="19">
        <v>29.5</v>
      </c>
      <c r="AB30" s="19">
        <v>49</v>
      </c>
      <c r="AC30" s="19">
        <v>56</v>
      </c>
      <c r="AD30" s="19">
        <v>0</v>
      </c>
      <c r="AE30" s="20">
        <v>0</v>
      </c>
    </row>
    <row r="31" spans="1:31" s="26" customFormat="1" ht="27" customHeight="1">
      <c r="A31" s="15" t="s">
        <v>59</v>
      </c>
      <c r="B31" s="16">
        <v>29</v>
      </c>
      <c r="C31" s="17">
        <v>2</v>
      </c>
      <c r="D31" s="17">
        <v>71</v>
      </c>
      <c r="E31" s="17">
        <v>6</v>
      </c>
      <c r="F31" s="17">
        <v>41</v>
      </c>
      <c r="G31" s="17">
        <v>4</v>
      </c>
      <c r="H31" s="17">
        <v>0</v>
      </c>
      <c r="I31" s="17">
        <v>6</v>
      </c>
      <c r="J31" s="17">
        <v>2</v>
      </c>
      <c r="K31" s="17">
        <v>0</v>
      </c>
      <c r="L31" s="17">
        <v>0</v>
      </c>
      <c r="M31" s="18">
        <v>69</v>
      </c>
      <c r="N31" s="17">
        <v>68</v>
      </c>
      <c r="O31" s="17">
        <v>9</v>
      </c>
      <c r="P31" s="17">
        <v>2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9">
        <v>0</v>
      </c>
      <c r="W31" s="19">
        <v>5559.4</v>
      </c>
      <c r="X31" s="19">
        <v>4383.4</v>
      </c>
      <c r="Y31" s="19">
        <v>643.479</v>
      </c>
      <c r="Z31" s="19">
        <v>885.998</v>
      </c>
      <c r="AA31" s="19">
        <v>290</v>
      </c>
      <c r="AB31" s="19">
        <v>0</v>
      </c>
      <c r="AC31" s="19">
        <v>0</v>
      </c>
      <c r="AD31" s="19">
        <v>0</v>
      </c>
      <c r="AE31" s="20">
        <v>0</v>
      </c>
    </row>
    <row r="32" spans="1:31" s="26" customFormat="1" ht="27" customHeight="1">
      <c r="A32" s="15" t="s">
        <v>60</v>
      </c>
      <c r="B32" s="16">
        <v>42</v>
      </c>
      <c r="C32" s="17">
        <v>3</v>
      </c>
      <c r="D32" s="17">
        <v>264</v>
      </c>
      <c r="E32" s="17">
        <v>19</v>
      </c>
      <c r="F32" s="17">
        <v>19</v>
      </c>
      <c r="G32" s="17">
        <v>32</v>
      </c>
      <c r="H32" s="17">
        <v>2</v>
      </c>
      <c r="I32" s="17">
        <v>3</v>
      </c>
      <c r="J32" s="17">
        <v>106</v>
      </c>
      <c r="K32" s="17">
        <v>0</v>
      </c>
      <c r="L32" s="17">
        <v>9</v>
      </c>
      <c r="M32" s="18">
        <v>172</v>
      </c>
      <c r="N32" s="17">
        <v>62</v>
      </c>
      <c r="O32" s="17">
        <v>27</v>
      </c>
      <c r="P32" s="17">
        <v>35</v>
      </c>
      <c r="Q32" s="17">
        <v>75</v>
      </c>
      <c r="R32" s="17">
        <v>0</v>
      </c>
      <c r="S32" s="17">
        <v>0</v>
      </c>
      <c r="T32" s="17">
        <v>40</v>
      </c>
      <c r="U32" s="17">
        <v>14</v>
      </c>
      <c r="V32" s="19">
        <v>7087</v>
      </c>
      <c r="W32" s="19">
        <v>19334</v>
      </c>
      <c r="X32" s="19">
        <v>6320</v>
      </c>
      <c r="Y32" s="19">
        <v>4783</v>
      </c>
      <c r="Z32" s="19">
        <v>10572</v>
      </c>
      <c r="AA32" s="19">
        <v>2442</v>
      </c>
      <c r="AB32" s="19">
        <v>10402</v>
      </c>
      <c r="AC32" s="19">
        <v>63813</v>
      </c>
      <c r="AD32" s="19">
        <v>0</v>
      </c>
      <c r="AE32" s="20">
        <v>0</v>
      </c>
    </row>
    <row r="33" spans="1:31" s="26" customFormat="1" ht="27" customHeight="1" thickBot="1">
      <c r="A33" s="32" t="s">
        <v>61</v>
      </c>
      <c r="B33" s="33">
        <v>47</v>
      </c>
      <c r="C33" s="34">
        <v>3</v>
      </c>
      <c r="D33" s="34">
        <v>650</v>
      </c>
      <c r="E33" s="34">
        <v>221</v>
      </c>
      <c r="F33" s="34">
        <v>41</v>
      </c>
      <c r="G33" s="34">
        <v>352</v>
      </c>
      <c r="H33" s="34">
        <v>84</v>
      </c>
      <c r="I33" s="34">
        <v>21</v>
      </c>
      <c r="J33" s="34">
        <v>318</v>
      </c>
      <c r="K33" s="34">
        <v>0</v>
      </c>
      <c r="L33" s="34">
        <v>27</v>
      </c>
      <c r="M33" s="35">
        <v>2055</v>
      </c>
      <c r="N33" s="34">
        <v>1050</v>
      </c>
      <c r="O33" s="34">
        <v>401</v>
      </c>
      <c r="P33" s="34">
        <v>522</v>
      </c>
      <c r="Q33" s="34">
        <v>483</v>
      </c>
      <c r="R33" s="34">
        <v>608</v>
      </c>
      <c r="S33" s="34">
        <v>17</v>
      </c>
      <c r="T33" s="34">
        <v>260</v>
      </c>
      <c r="U33" s="34">
        <v>0</v>
      </c>
      <c r="V33" s="36">
        <v>17023.2</v>
      </c>
      <c r="W33" s="36">
        <v>384526</v>
      </c>
      <c r="X33" s="36">
        <v>272433</v>
      </c>
      <c r="Y33" s="36">
        <v>29167</v>
      </c>
      <c r="Z33" s="36">
        <v>88709.79999999999</v>
      </c>
      <c r="AA33" s="36">
        <v>23383.199999999997</v>
      </c>
      <c r="AB33" s="36">
        <v>0</v>
      </c>
      <c r="AC33" s="36">
        <v>212</v>
      </c>
      <c r="AD33" s="36">
        <v>75.9</v>
      </c>
      <c r="AE33" s="37">
        <v>0</v>
      </c>
    </row>
    <row r="34" spans="1:31" s="38" customFormat="1" ht="27" customHeight="1" thickBot="1">
      <c r="A34" s="27" t="s">
        <v>62</v>
      </c>
      <c r="B34" s="28">
        <v>740</v>
      </c>
      <c r="C34" s="28">
        <v>62</v>
      </c>
      <c r="D34" s="28">
        <v>3138</v>
      </c>
      <c r="E34" s="28">
        <v>1160</v>
      </c>
      <c r="F34" s="28">
        <v>2121</v>
      </c>
      <c r="G34" s="28">
        <v>990</v>
      </c>
      <c r="H34" s="28">
        <v>279</v>
      </c>
      <c r="I34" s="28">
        <v>248</v>
      </c>
      <c r="J34" s="28">
        <v>789</v>
      </c>
      <c r="K34" s="28">
        <v>234</v>
      </c>
      <c r="L34" s="28">
        <v>54</v>
      </c>
      <c r="M34" s="28">
        <v>5434</v>
      </c>
      <c r="N34" s="28">
        <v>3714</v>
      </c>
      <c r="O34" s="28">
        <v>818</v>
      </c>
      <c r="P34" s="28">
        <v>954</v>
      </c>
      <c r="Q34" s="28">
        <v>813</v>
      </c>
      <c r="R34" s="28">
        <v>1861</v>
      </c>
      <c r="S34" s="28">
        <v>215</v>
      </c>
      <c r="T34" s="28">
        <v>451</v>
      </c>
      <c r="U34" s="28">
        <v>53</v>
      </c>
      <c r="V34" s="29">
        <v>27357.2</v>
      </c>
      <c r="W34" s="29">
        <v>790762.28</v>
      </c>
      <c r="X34" s="29">
        <v>547499.25</v>
      </c>
      <c r="Y34" s="29">
        <v>82349.21900000001</v>
      </c>
      <c r="Z34" s="29">
        <v>167874.638</v>
      </c>
      <c r="AA34" s="29">
        <v>75688.4</v>
      </c>
      <c r="AB34" s="29">
        <v>11506</v>
      </c>
      <c r="AC34" s="29">
        <v>66381</v>
      </c>
      <c r="AD34" s="29">
        <v>3016.9</v>
      </c>
      <c r="AE34" s="29">
        <v>286.3</v>
      </c>
    </row>
    <row r="35" ht="8.25" customHeight="1">
      <c r="A35" s="30" t="s">
        <v>41</v>
      </c>
    </row>
    <row r="36" spans="1:23" ht="15" hidden="1">
      <c r="A36" s="30" t="s">
        <v>63</v>
      </c>
      <c r="W36" s="31"/>
    </row>
    <row r="37" spans="1:6" ht="12.75">
      <c r="A37"/>
      <c r="F37" t="s">
        <v>41</v>
      </c>
    </row>
    <row r="38" spans="1:23" ht="12.75">
      <c r="A38"/>
      <c r="W38" s="31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spans="1:25" ht="12.75">
      <c r="A46"/>
      <c r="K46" t="s">
        <v>64</v>
      </c>
      <c r="Y46" t="s">
        <v>65</v>
      </c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</sheetData>
  <sheetProtection/>
  <mergeCells count="41">
    <mergeCell ref="G2:I2"/>
    <mergeCell ref="D3:D6"/>
    <mergeCell ref="S3:S6"/>
    <mergeCell ref="T3:T6"/>
    <mergeCell ref="J2:S2"/>
    <mergeCell ref="H3:H6"/>
    <mergeCell ref="J3:L3"/>
    <mergeCell ref="K4:K6"/>
    <mergeCell ref="L4:L6"/>
    <mergeCell ref="Q5:Q6"/>
    <mergeCell ref="M4:M6"/>
    <mergeCell ref="E3:E6"/>
    <mergeCell ref="A1:AE1"/>
    <mergeCell ref="A2:A6"/>
    <mergeCell ref="B2:B6"/>
    <mergeCell ref="C2:C6"/>
    <mergeCell ref="D2:F2"/>
    <mergeCell ref="J4:J6"/>
    <mergeCell ref="F3:F6"/>
    <mergeCell ref="G3:G6"/>
    <mergeCell ref="I3:I6"/>
    <mergeCell ref="X4:AA4"/>
    <mergeCell ref="T2:AE2"/>
    <mergeCell ref="M3:Q3"/>
    <mergeCell ref="AA5:AA6"/>
    <mergeCell ref="V3:V6"/>
    <mergeCell ref="AE3:AE6"/>
    <mergeCell ref="Z5:Z6"/>
    <mergeCell ref="AC5:AC6"/>
    <mergeCell ref="AB4:AC4"/>
    <mergeCell ref="X5:X6"/>
    <mergeCell ref="U3:U6"/>
    <mergeCell ref="AB5:AB6"/>
    <mergeCell ref="AB3:AC3"/>
    <mergeCell ref="AD3:AD6"/>
    <mergeCell ref="N5:N6"/>
    <mergeCell ref="W3:AA3"/>
    <mergeCell ref="N4:Q4"/>
    <mergeCell ref="R3:R6"/>
    <mergeCell ref="W4:W6"/>
    <mergeCell ref="P5:P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70" zoomScaleNormal="70" zoomScalePageLayoutView="0" workbookViewId="0" topLeftCell="A4">
      <selection activeCell="Q21" sqref="Q21"/>
    </sheetView>
  </sheetViews>
  <sheetFormatPr defaultColWidth="9.00390625" defaultRowHeight="12.75"/>
  <cols>
    <col min="2" max="2" width="41.75390625" style="21" customWidth="1"/>
    <col min="3" max="4" width="18.625" style="0" customWidth="1"/>
    <col min="5" max="6" width="22.375" style="0" customWidth="1"/>
    <col min="7" max="7" width="33.25390625" style="0" customWidth="1"/>
    <col min="8" max="8" width="27.25390625" style="0" customWidth="1"/>
    <col min="9" max="9" width="49.125" style="0" customWidth="1"/>
    <col min="10" max="10" width="23.75390625" style="0" customWidth="1"/>
    <col min="11" max="11" width="19.75390625" style="42" customWidth="1"/>
    <col min="12" max="12" width="17.875" style="42" customWidth="1"/>
    <col min="13" max="13" width="13.25390625" style="0" customWidth="1"/>
  </cols>
  <sheetData>
    <row r="1" spans="2:12" ht="76.5" customHeight="1">
      <c r="B1" s="158" t="s">
        <v>75</v>
      </c>
      <c r="C1" s="159"/>
      <c r="D1" s="159"/>
      <c r="E1" s="159"/>
      <c r="F1" s="159"/>
      <c r="G1" s="159"/>
      <c r="H1" s="159"/>
      <c r="I1" s="160"/>
      <c r="J1" s="160"/>
      <c r="K1" s="160"/>
      <c r="L1" s="160"/>
    </row>
    <row r="2" spans="2:12" ht="38.25" customHeight="1" thickBot="1">
      <c r="B2" s="155" t="s">
        <v>79</v>
      </c>
      <c r="C2" s="156"/>
      <c r="D2" s="156"/>
      <c r="E2" s="156"/>
      <c r="F2" s="156"/>
      <c r="G2" s="156"/>
      <c r="H2" s="156"/>
      <c r="I2" s="157"/>
      <c r="J2" s="157"/>
      <c r="K2" s="157"/>
      <c r="L2" s="157"/>
    </row>
    <row r="3" spans="1:12" ht="28.5" customHeight="1">
      <c r="A3" s="153" t="s">
        <v>80</v>
      </c>
      <c r="B3" s="153" t="s">
        <v>66</v>
      </c>
      <c r="C3" s="161" t="s">
        <v>69</v>
      </c>
      <c r="D3" s="162"/>
      <c r="E3" s="162"/>
      <c r="F3" s="162"/>
      <c r="G3" s="162"/>
      <c r="H3" s="162"/>
      <c r="I3" s="162"/>
      <c r="J3" s="163"/>
      <c r="K3" s="164" t="s">
        <v>68</v>
      </c>
      <c r="L3" s="166" t="s">
        <v>74</v>
      </c>
    </row>
    <row r="4" spans="1:12" s="39" customFormat="1" ht="121.5" customHeight="1" thickBot="1">
      <c r="A4" s="154"/>
      <c r="B4" s="154"/>
      <c r="C4" s="46" t="s">
        <v>70</v>
      </c>
      <c r="D4" s="43" t="s">
        <v>71</v>
      </c>
      <c r="E4" s="43" t="s">
        <v>72</v>
      </c>
      <c r="F4" s="43" t="s">
        <v>24</v>
      </c>
      <c r="G4" s="43" t="s">
        <v>73</v>
      </c>
      <c r="H4" s="44" t="s">
        <v>77</v>
      </c>
      <c r="I4" s="43" t="s">
        <v>78</v>
      </c>
      <c r="J4" s="45" t="s">
        <v>76</v>
      </c>
      <c r="K4" s="165"/>
      <c r="L4" s="167"/>
    </row>
    <row r="5" spans="1:12" ht="12.75" customHeight="1" hidden="1">
      <c r="A5" s="97"/>
      <c r="B5" s="96"/>
      <c r="C5" s="71"/>
      <c r="D5" s="72"/>
      <c r="E5" s="72"/>
      <c r="F5" s="72"/>
      <c r="G5" s="72"/>
      <c r="H5" s="72"/>
      <c r="I5" s="73"/>
      <c r="J5" s="74"/>
      <c r="K5" s="75"/>
      <c r="L5" s="76"/>
    </row>
    <row r="6" spans="1:12" s="21" customFormat="1" ht="27" customHeight="1">
      <c r="A6" s="98">
        <v>1</v>
      </c>
      <c r="B6" s="99" t="s">
        <v>61</v>
      </c>
      <c r="C6" s="89">
        <v>3</v>
      </c>
      <c r="D6" s="90">
        <v>1</v>
      </c>
      <c r="E6" s="90">
        <v>1</v>
      </c>
      <c r="F6" s="90">
        <v>1</v>
      </c>
      <c r="G6" s="90">
        <v>5</v>
      </c>
      <c r="H6" s="90">
        <v>3</v>
      </c>
      <c r="I6" s="91">
        <v>2</v>
      </c>
      <c r="J6" s="90">
        <v>4</v>
      </c>
      <c r="K6" s="92">
        <f aca="true" t="shared" si="0" ref="K6:K31">J6+I6+H6+G6+F6+E6+D6+C6</f>
        <v>20</v>
      </c>
      <c r="L6" s="93">
        <v>1</v>
      </c>
    </row>
    <row r="7" spans="1:12" s="21" customFormat="1" ht="27" customHeight="1">
      <c r="A7" s="98">
        <v>2</v>
      </c>
      <c r="B7" s="100" t="s">
        <v>83</v>
      </c>
      <c r="C7" s="78">
        <v>1</v>
      </c>
      <c r="D7" s="64">
        <v>5</v>
      </c>
      <c r="E7" s="64">
        <v>14</v>
      </c>
      <c r="F7" s="64">
        <v>6</v>
      </c>
      <c r="G7" s="64">
        <v>10</v>
      </c>
      <c r="H7" s="64">
        <v>22</v>
      </c>
      <c r="I7" s="79">
        <v>4</v>
      </c>
      <c r="J7" s="64">
        <v>1</v>
      </c>
      <c r="K7" s="70">
        <f>SUM(C7:J7)</f>
        <v>63</v>
      </c>
      <c r="L7" s="65">
        <v>2</v>
      </c>
    </row>
    <row r="8" spans="1:12" ht="27" customHeight="1">
      <c r="A8" s="98">
        <v>3</v>
      </c>
      <c r="B8" s="99" t="s">
        <v>84</v>
      </c>
      <c r="C8" s="78">
        <v>8</v>
      </c>
      <c r="D8" s="64">
        <v>8</v>
      </c>
      <c r="E8" s="64">
        <v>7</v>
      </c>
      <c r="F8" s="64">
        <v>9</v>
      </c>
      <c r="G8" s="64">
        <v>8</v>
      </c>
      <c r="H8" s="64">
        <v>4</v>
      </c>
      <c r="I8" s="64">
        <v>9</v>
      </c>
      <c r="J8" s="64">
        <v>14</v>
      </c>
      <c r="K8" s="70">
        <f t="shared" si="0"/>
        <v>67</v>
      </c>
      <c r="L8" s="65">
        <v>3</v>
      </c>
    </row>
    <row r="9" spans="1:12" ht="20.25">
      <c r="A9" s="98">
        <v>4</v>
      </c>
      <c r="B9" s="100" t="s">
        <v>82</v>
      </c>
      <c r="C9" s="78">
        <v>10</v>
      </c>
      <c r="D9" s="79">
        <v>3</v>
      </c>
      <c r="E9" s="79">
        <v>2</v>
      </c>
      <c r="F9" s="79">
        <v>9</v>
      </c>
      <c r="G9" s="64">
        <v>25</v>
      </c>
      <c r="H9" s="64">
        <v>2</v>
      </c>
      <c r="I9" s="64">
        <v>16</v>
      </c>
      <c r="J9" s="64">
        <v>2</v>
      </c>
      <c r="K9" s="70">
        <f t="shared" si="0"/>
        <v>69</v>
      </c>
      <c r="L9" s="65">
        <v>4</v>
      </c>
    </row>
    <row r="10" spans="1:12" ht="27" customHeight="1">
      <c r="A10" s="98">
        <v>5</v>
      </c>
      <c r="B10" s="100" t="s">
        <v>85</v>
      </c>
      <c r="C10" s="78">
        <v>1</v>
      </c>
      <c r="D10" s="64">
        <v>4</v>
      </c>
      <c r="E10" s="64">
        <v>17</v>
      </c>
      <c r="F10" s="64">
        <v>9</v>
      </c>
      <c r="G10" s="64">
        <v>1</v>
      </c>
      <c r="H10" s="64">
        <v>24</v>
      </c>
      <c r="I10" s="80">
        <v>7</v>
      </c>
      <c r="J10" s="66">
        <v>6</v>
      </c>
      <c r="K10" s="70">
        <f t="shared" si="0"/>
        <v>69</v>
      </c>
      <c r="L10" s="65">
        <v>4</v>
      </c>
    </row>
    <row r="11" spans="1:12" s="21" customFormat="1" ht="27" customHeight="1">
      <c r="A11" s="98">
        <v>6</v>
      </c>
      <c r="B11" s="100" t="s">
        <v>86</v>
      </c>
      <c r="C11" s="78">
        <v>10</v>
      </c>
      <c r="D11" s="64">
        <v>9</v>
      </c>
      <c r="E11" s="67">
        <v>12</v>
      </c>
      <c r="F11" s="67">
        <v>9</v>
      </c>
      <c r="G11" s="64">
        <v>6</v>
      </c>
      <c r="H11" s="64">
        <v>11</v>
      </c>
      <c r="I11" s="64">
        <v>1</v>
      </c>
      <c r="J11" s="66">
        <v>13</v>
      </c>
      <c r="K11" s="70">
        <f t="shared" si="0"/>
        <v>71</v>
      </c>
      <c r="L11" s="65">
        <v>5</v>
      </c>
    </row>
    <row r="12" spans="1:12" ht="27" customHeight="1">
      <c r="A12" s="98">
        <v>7</v>
      </c>
      <c r="B12" s="100" t="s">
        <v>87</v>
      </c>
      <c r="C12" s="78">
        <v>9</v>
      </c>
      <c r="D12" s="67">
        <v>10</v>
      </c>
      <c r="E12" s="64">
        <v>8</v>
      </c>
      <c r="F12" s="64">
        <v>3</v>
      </c>
      <c r="G12" s="64">
        <v>19</v>
      </c>
      <c r="H12" s="64">
        <v>7</v>
      </c>
      <c r="I12" s="64">
        <v>6</v>
      </c>
      <c r="J12" s="66">
        <v>10</v>
      </c>
      <c r="K12" s="70">
        <f t="shared" si="0"/>
        <v>72</v>
      </c>
      <c r="L12" s="65">
        <v>6</v>
      </c>
    </row>
    <row r="13" spans="1:12" ht="27" customHeight="1">
      <c r="A13" s="98">
        <v>8</v>
      </c>
      <c r="B13" s="99" t="s">
        <v>88</v>
      </c>
      <c r="C13" s="78">
        <v>12</v>
      </c>
      <c r="D13" s="64">
        <v>18</v>
      </c>
      <c r="E13" s="64">
        <v>18</v>
      </c>
      <c r="F13" s="64">
        <v>7</v>
      </c>
      <c r="G13" s="64">
        <v>2</v>
      </c>
      <c r="H13" s="64">
        <v>15</v>
      </c>
      <c r="I13" s="79">
        <v>3</v>
      </c>
      <c r="J13" s="64">
        <v>3</v>
      </c>
      <c r="K13" s="70">
        <f t="shared" si="0"/>
        <v>78</v>
      </c>
      <c r="L13" s="65">
        <v>7</v>
      </c>
    </row>
    <row r="14" spans="1:12" s="21" customFormat="1" ht="27" customHeight="1">
      <c r="A14" s="98">
        <v>9</v>
      </c>
      <c r="B14" s="100" t="s">
        <v>89</v>
      </c>
      <c r="C14" s="78">
        <v>13</v>
      </c>
      <c r="D14" s="64">
        <v>2</v>
      </c>
      <c r="E14" s="64">
        <v>3</v>
      </c>
      <c r="F14" s="64">
        <v>8</v>
      </c>
      <c r="G14" s="64">
        <v>11</v>
      </c>
      <c r="H14" s="64">
        <v>16</v>
      </c>
      <c r="I14" s="64">
        <v>18</v>
      </c>
      <c r="J14" s="64">
        <v>9</v>
      </c>
      <c r="K14" s="70">
        <f t="shared" si="0"/>
        <v>80</v>
      </c>
      <c r="L14" s="65">
        <v>8</v>
      </c>
    </row>
    <row r="15" spans="1:12" ht="27" customHeight="1">
      <c r="A15" s="98">
        <v>10</v>
      </c>
      <c r="B15" s="100" t="s">
        <v>90</v>
      </c>
      <c r="C15" s="81">
        <v>7</v>
      </c>
      <c r="D15" s="68">
        <v>6</v>
      </c>
      <c r="E15" s="68">
        <v>10</v>
      </c>
      <c r="F15" s="68">
        <v>9</v>
      </c>
      <c r="G15" s="68">
        <v>7</v>
      </c>
      <c r="H15" s="68">
        <v>9</v>
      </c>
      <c r="I15" s="82">
        <v>18</v>
      </c>
      <c r="J15" s="68">
        <v>20</v>
      </c>
      <c r="K15" s="70">
        <f t="shared" si="0"/>
        <v>86</v>
      </c>
      <c r="L15" s="65">
        <v>9</v>
      </c>
    </row>
    <row r="16" spans="1:12" s="23" customFormat="1" ht="27" customHeight="1">
      <c r="A16" s="98">
        <v>11</v>
      </c>
      <c r="B16" s="100" t="s">
        <v>91</v>
      </c>
      <c r="C16" s="78">
        <v>5</v>
      </c>
      <c r="D16" s="64">
        <v>7</v>
      </c>
      <c r="E16" s="64">
        <v>5</v>
      </c>
      <c r="F16" s="64">
        <v>9</v>
      </c>
      <c r="G16" s="64">
        <v>3</v>
      </c>
      <c r="H16" s="64">
        <v>26</v>
      </c>
      <c r="I16" s="83">
        <v>18</v>
      </c>
      <c r="J16" s="64">
        <v>17</v>
      </c>
      <c r="K16" s="70">
        <f t="shared" si="0"/>
        <v>90</v>
      </c>
      <c r="L16" s="65">
        <v>10</v>
      </c>
    </row>
    <row r="17" spans="1:12" ht="27" customHeight="1">
      <c r="A17" s="98">
        <v>12</v>
      </c>
      <c r="B17" s="100" t="s">
        <v>92</v>
      </c>
      <c r="C17" s="78">
        <v>15</v>
      </c>
      <c r="D17" s="64">
        <v>11</v>
      </c>
      <c r="E17" s="64">
        <v>19</v>
      </c>
      <c r="F17" s="64">
        <v>8</v>
      </c>
      <c r="G17" s="64">
        <v>4</v>
      </c>
      <c r="H17" s="64">
        <v>5</v>
      </c>
      <c r="I17" s="66">
        <v>11</v>
      </c>
      <c r="J17" s="64">
        <v>19</v>
      </c>
      <c r="K17" s="70">
        <f t="shared" si="0"/>
        <v>92</v>
      </c>
      <c r="L17" s="65">
        <v>11</v>
      </c>
    </row>
    <row r="18" spans="1:12" ht="39.75" customHeight="1">
      <c r="A18" s="98">
        <v>13</v>
      </c>
      <c r="B18" s="100" t="s">
        <v>81</v>
      </c>
      <c r="C18" s="78">
        <v>5</v>
      </c>
      <c r="D18" s="64">
        <v>13</v>
      </c>
      <c r="E18" s="64">
        <v>6</v>
      </c>
      <c r="F18" s="64">
        <v>9</v>
      </c>
      <c r="G18" s="79">
        <v>16</v>
      </c>
      <c r="H18" s="64">
        <v>6</v>
      </c>
      <c r="I18" s="66">
        <v>18</v>
      </c>
      <c r="J18" s="69">
        <v>20</v>
      </c>
      <c r="K18" s="70">
        <f t="shared" si="0"/>
        <v>93</v>
      </c>
      <c r="L18" s="65">
        <v>12</v>
      </c>
    </row>
    <row r="19" spans="1:12" ht="27" customHeight="1">
      <c r="A19" s="98">
        <v>14</v>
      </c>
      <c r="B19" s="99" t="s">
        <v>60</v>
      </c>
      <c r="C19" s="84">
        <v>12</v>
      </c>
      <c r="D19" s="64">
        <v>14</v>
      </c>
      <c r="E19" s="64">
        <v>4</v>
      </c>
      <c r="F19" s="64">
        <v>5</v>
      </c>
      <c r="G19" s="64">
        <v>24</v>
      </c>
      <c r="H19" s="64">
        <v>8</v>
      </c>
      <c r="I19" s="66">
        <v>18</v>
      </c>
      <c r="J19" s="64">
        <v>12</v>
      </c>
      <c r="K19" s="70">
        <f t="shared" si="0"/>
        <v>97</v>
      </c>
      <c r="L19" s="65">
        <v>13</v>
      </c>
    </row>
    <row r="20" spans="1:12" s="22" customFormat="1" ht="27" customHeight="1">
      <c r="A20" s="98">
        <v>15</v>
      </c>
      <c r="B20" s="99" t="s">
        <v>93</v>
      </c>
      <c r="C20" s="85">
        <v>4</v>
      </c>
      <c r="D20" s="64">
        <v>17</v>
      </c>
      <c r="E20" s="64">
        <v>18</v>
      </c>
      <c r="F20" s="64">
        <v>4</v>
      </c>
      <c r="G20" s="64">
        <v>12</v>
      </c>
      <c r="H20" s="67">
        <v>23</v>
      </c>
      <c r="I20" s="79">
        <v>14</v>
      </c>
      <c r="J20" s="64">
        <v>5</v>
      </c>
      <c r="K20" s="70">
        <f t="shared" si="0"/>
        <v>97</v>
      </c>
      <c r="L20" s="65">
        <v>13</v>
      </c>
    </row>
    <row r="21" spans="1:12" s="21" customFormat="1" ht="27" customHeight="1">
      <c r="A21" s="98">
        <v>16</v>
      </c>
      <c r="B21" s="100" t="s">
        <v>94</v>
      </c>
      <c r="C21" s="78">
        <v>6</v>
      </c>
      <c r="D21" s="64">
        <v>19</v>
      </c>
      <c r="E21" s="64">
        <v>13</v>
      </c>
      <c r="F21" s="64">
        <v>8</v>
      </c>
      <c r="G21" s="64">
        <v>22</v>
      </c>
      <c r="H21" s="64">
        <v>12</v>
      </c>
      <c r="I21" s="64">
        <v>5</v>
      </c>
      <c r="J21" s="64">
        <v>20</v>
      </c>
      <c r="K21" s="70">
        <f t="shared" si="0"/>
        <v>105</v>
      </c>
      <c r="L21" s="65">
        <v>14</v>
      </c>
    </row>
    <row r="22" spans="1:12" ht="27" customHeight="1">
      <c r="A22" s="98">
        <v>17</v>
      </c>
      <c r="B22" s="100" t="s">
        <v>95</v>
      </c>
      <c r="C22" s="78">
        <v>11</v>
      </c>
      <c r="D22" s="64">
        <v>23</v>
      </c>
      <c r="E22" s="64">
        <v>9</v>
      </c>
      <c r="F22" s="64">
        <v>2</v>
      </c>
      <c r="G22" s="64">
        <v>17</v>
      </c>
      <c r="H22" s="64">
        <v>10</v>
      </c>
      <c r="I22" s="64">
        <v>15</v>
      </c>
      <c r="J22" s="64">
        <v>20</v>
      </c>
      <c r="K22" s="70">
        <f t="shared" si="0"/>
        <v>107</v>
      </c>
      <c r="L22" s="65">
        <v>15</v>
      </c>
    </row>
    <row r="23" spans="1:12" s="21" customFormat="1" ht="27" customHeight="1">
      <c r="A23" s="98">
        <v>18</v>
      </c>
      <c r="B23" s="100" t="s">
        <v>96</v>
      </c>
      <c r="C23" s="78">
        <v>17</v>
      </c>
      <c r="D23" s="64">
        <v>15</v>
      </c>
      <c r="E23" s="64">
        <v>11</v>
      </c>
      <c r="F23" s="64">
        <v>8</v>
      </c>
      <c r="G23" s="64">
        <v>15</v>
      </c>
      <c r="H23" s="64">
        <v>18</v>
      </c>
      <c r="I23" s="64">
        <v>13</v>
      </c>
      <c r="J23" s="64">
        <v>11</v>
      </c>
      <c r="K23" s="70">
        <f t="shared" si="0"/>
        <v>108</v>
      </c>
      <c r="L23" s="65">
        <v>16</v>
      </c>
    </row>
    <row r="24" spans="1:12" s="21" customFormat="1" ht="27" customHeight="1">
      <c r="A24" s="98">
        <v>19</v>
      </c>
      <c r="B24" s="99" t="s">
        <v>97</v>
      </c>
      <c r="C24" s="78">
        <v>11</v>
      </c>
      <c r="D24" s="64">
        <v>16</v>
      </c>
      <c r="E24" s="64">
        <v>8</v>
      </c>
      <c r="F24" s="64">
        <v>9</v>
      </c>
      <c r="G24" s="64">
        <v>9</v>
      </c>
      <c r="H24" s="64">
        <v>20</v>
      </c>
      <c r="I24" s="64">
        <v>18</v>
      </c>
      <c r="J24" s="64">
        <v>18</v>
      </c>
      <c r="K24" s="70">
        <f t="shared" si="0"/>
        <v>109</v>
      </c>
      <c r="L24" s="65">
        <v>17</v>
      </c>
    </row>
    <row r="25" spans="1:12" s="21" customFormat="1" ht="27" customHeight="1">
      <c r="A25" s="98">
        <v>20</v>
      </c>
      <c r="B25" s="99" t="s">
        <v>98</v>
      </c>
      <c r="C25" s="78">
        <v>14</v>
      </c>
      <c r="D25" s="64">
        <v>12</v>
      </c>
      <c r="E25" s="64">
        <v>15</v>
      </c>
      <c r="F25" s="64">
        <v>9</v>
      </c>
      <c r="G25" s="64">
        <v>23</v>
      </c>
      <c r="H25" s="79">
        <v>21</v>
      </c>
      <c r="I25" s="64">
        <v>8</v>
      </c>
      <c r="J25" s="64">
        <v>8</v>
      </c>
      <c r="K25" s="70">
        <f t="shared" si="0"/>
        <v>110</v>
      </c>
      <c r="L25" s="65">
        <v>18</v>
      </c>
    </row>
    <row r="26" spans="1:12" s="21" customFormat="1" ht="27" customHeight="1">
      <c r="A26" s="98">
        <v>21</v>
      </c>
      <c r="B26" s="99" t="s">
        <v>99</v>
      </c>
      <c r="C26" s="78">
        <v>2</v>
      </c>
      <c r="D26" s="64">
        <v>22</v>
      </c>
      <c r="E26" s="64">
        <v>20</v>
      </c>
      <c r="F26" s="64">
        <v>9</v>
      </c>
      <c r="G26" s="64">
        <v>13</v>
      </c>
      <c r="H26" s="64">
        <v>13</v>
      </c>
      <c r="I26" s="83">
        <v>18</v>
      </c>
      <c r="J26" s="67">
        <v>20</v>
      </c>
      <c r="K26" s="70">
        <f t="shared" si="0"/>
        <v>117</v>
      </c>
      <c r="L26" s="65">
        <v>19</v>
      </c>
    </row>
    <row r="27" spans="1:12" s="21" customFormat="1" ht="27" customHeight="1">
      <c r="A27" s="98">
        <v>22</v>
      </c>
      <c r="B27" s="100" t="s">
        <v>100</v>
      </c>
      <c r="C27" s="78">
        <v>3</v>
      </c>
      <c r="D27" s="64">
        <v>21</v>
      </c>
      <c r="E27" s="64">
        <v>20</v>
      </c>
      <c r="F27" s="64">
        <v>9</v>
      </c>
      <c r="G27" s="64">
        <v>26</v>
      </c>
      <c r="H27" s="64">
        <v>1</v>
      </c>
      <c r="I27" s="64">
        <v>18</v>
      </c>
      <c r="J27" s="64">
        <v>20</v>
      </c>
      <c r="K27" s="70">
        <f t="shared" si="0"/>
        <v>118</v>
      </c>
      <c r="L27" s="65">
        <v>20</v>
      </c>
    </row>
    <row r="28" spans="1:12" s="26" customFormat="1" ht="27" customHeight="1">
      <c r="A28" s="98">
        <v>23</v>
      </c>
      <c r="B28" s="100" t="s">
        <v>101</v>
      </c>
      <c r="C28" s="78">
        <v>11</v>
      </c>
      <c r="D28" s="64">
        <v>20</v>
      </c>
      <c r="E28" s="64">
        <v>19</v>
      </c>
      <c r="F28" s="64">
        <v>9</v>
      </c>
      <c r="G28" s="64">
        <v>18</v>
      </c>
      <c r="H28" s="64">
        <v>17</v>
      </c>
      <c r="I28" s="66">
        <v>12</v>
      </c>
      <c r="J28" s="64">
        <v>15</v>
      </c>
      <c r="K28" s="70">
        <f t="shared" si="0"/>
        <v>121</v>
      </c>
      <c r="L28" s="65">
        <v>21</v>
      </c>
    </row>
    <row r="29" spans="1:12" s="26" customFormat="1" ht="27" customHeight="1">
      <c r="A29" s="98">
        <v>24</v>
      </c>
      <c r="B29" s="100" t="s">
        <v>102</v>
      </c>
      <c r="C29" s="78">
        <v>18</v>
      </c>
      <c r="D29" s="64">
        <v>24</v>
      </c>
      <c r="E29" s="64">
        <v>17</v>
      </c>
      <c r="F29" s="64">
        <v>9</v>
      </c>
      <c r="G29" s="64">
        <v>21</v>
      </c>
      <c r="H29" s="64">
        <v>14</v>
      </c>
      <c r="I29" s="66">
        <v>17</v>
      </c>
      <c r="J29" s="66">
        <v>7</v>
      </c>
      <c r="K29" s="70">
        <f t="shared" si="0"/>
        <v>127</v>
      </c>
      <c r="L29" s="65">
        <v>22</v>
      </c>
    </row>
    <row r="30" spans="1:12" s="26" customFormat="1" ht="27" customHeight="1">
      <c r="A30" s="98">
        <v>25</v>
      </c>
      <c r="B30" s="100" t="s">
        <v>103</v>
      </c>
      <c r="C30" s="78">
        <v>16</v>
      </c>
      <c r="D30" s="64">
        <v>25</v>
      </c>
      <c r="E30" s="64">
        <v>16</v>
      </c>
      <c r="F30" s="64">
        <v>9</v>
      </c>
      <c r="G30" s="64">
        <v>20</v>
      </c>
      <c r="H30" s="64">
        <v>25</v>
      </c>
      <c r="I30" s="79">
        <v>10</v>
      </c>
      <c r="J30" s="64">
        <v>16</v>
      </c>
      <c r="K30" s="70">
        <f t="shared" si="0"/>
        <v>137</v>
      </c>
      <c r="L30" s="65">
        <v>23</v>
      </c>
    </row>
    <row r="31" spans="1:12" ht="25.5" customHeight="1" thickBot="1">
      <c r="A31" s="98">
        <v>26</v>
      </c>
      <c r="B31" s="101" t="s">
        <v>104</v>
      </c>
      <c r="C31" s="86">
        <v>19</v>
      </c>
      <c r="D31" s="87">
        <v>26</v>
      </c>
      <c r="E31" s="87">
        <v>20</v>
      </c>
      <c r="F31" s="87">
        <v>9</v>
      </c>
      <c r="G31" s="88">
        <v>14</v>
      </c>
      <c r="H31" s="87">
        <v>19</v>
      </c>
      <c r="I31" s="87">
        <v>18</v>
      </c>
      <c r="J31" s="77">
        <v>20</v>
      </c>
      <c r="K31" s="94">
        <f t="shared" si="0"/>
        <v>145</v>
      </c>
      <c r="L31" s="95">
        <v>24</v>
      </c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</sheetData>
  <sheetProtection/>
  <autoFilter ref="B5:L5">
    <sortState ref="B6:L103">
      <sortCondition descending="1" sortBy="value" ref="K6:K103"/>
    </sortState>
  </autoFilter>
  <mergeCells count="7">
    <mergeCell ref="A3:A4"/>
    <mergeCell ref="B2:L2"/>
    <mergeCell ref="B1:L1"/>
    <mergeCell ref="C3:J3"/>
    <mergeCell ref="K3:K4"/>
    <mergeCell ref="L3:L4"/>
    <mergeCell ref="B3:B4"/>
  </mergeCells>
  <printOptions horizontalCentered="1" verticalCentered="1"/>
  <pageMargins left="0.1968503937007874" right="0.1968503937007874" top="0.984251968503937" bottom="0.984251968503937" header="0.5118110236220472" footer="0.5118110236220472"/>
  <pageSetup fitToWidth="0" fitToHeight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 A.Y.</dc:creator>
  <cp:keywords/>
  <dc:description/>
  <cp:lastModifiedBy>Kostin IV.</cp:lastModifiedBy>
  <cp:lastPrinted>2019-02-08T05:41:32Z</cp:lastPrinted>
  <dcterms:created xsi:type="dcterms:W3CDTF">2016-02-15T12:12:00Z</dcterms:created>
  <dcterms:modified xsi:type="dcterms:W3CDTF">2019-02-18T05:57:57Z</dcterms:modified>
  <cp:category/>
  <cp:version/>
  <cp:contentType/>
  <cp:contentStatus/>
</cp:coreProperties>
</file>